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:\Shared drives\Marketing\SITE\BLOG\HEB\Published Posts\גרף ופל\"/>
    </mc:Choice>
  </mc:AlternateContent>
  <xr:revisionPtr revIDLastSave="0" documentId="13_ncr:1_{8402B480-41C3-472E-A1A6-A9622F738F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תרשים ופל" sheetId="1" r:id="rId1"/>
  </sheets>
  <definedNames>
    <definedName name="עיר">'תרשים ופל'!$C$10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O14" i="1" s="1"/>
  <c r="P14" i="1" s="1"/>
  <c r="Q14" i="1" s="1"/>
  <c r="R14" i="1" s="1"/>
  <c r="S14" i="1" s="1"/>
  <c r="T14" i="1" s="1"/>
  <c r="U14" i="1" s="1"/>
  <c r="V14" i="1" s="1"/>
  <c r="R10" i="1" l="1"/>
  <c r="M13" i="1" s="1"/>
  <c r="S13" i="1"/>
  <c r="G10" i="1"/>
  <c r="B13" i="1" s="1"/>
  <c r="M15" i="1"/>
  <c r="C14" i="1"/>
  <c r="D14" i="1" s="1"/>
  <c r="E14" i="1" s="1"/>
  <c r="F14" i="1" s="1"/>
  <c r="G14" i="1" s="1"/>
  <c r="H14" i="1" s="1"/>
  <c r="I14" i="1" s="1"/>
  <c r="J14" i="1" s="1"/>
  <c r="K14" i="1" s="1"/>
  <c r="B15" i="1"/>
  <c r="C15" i="1" s="1"/>
  <c r="D15" i="1" s="1"/>
  <c r="E15" i="1" s="1"/>
  <c r="F15" i="1" s="1"/>
  <c r="G15" i="1" s="1"/>
  <c r="H15" i="1" s="1"/>
  <c r="I15" i="1" s="1"/>
  <c r="J15" i="1" s="1"/>
  <c r="K15" i="1" s="1"/>
  <c r="H13" i="1"/>
  <c r="N15" i="1" l="1"/>
  <c r="O15" i="1" s="1"/>
  <c r="P15" i="1" s="1"/>
  <c r="Q15" i="1" s="1"/>
  <c r="R15" i="1" s="1"/>
  <c r="S15" i="1" s="1"/>
  <c r="T15" i="1" s="1"/>
  <c r="U15" i="1" s="1"/>
  <c r="V15" i="1" s="1"/>
  <c r="M16" i="1"/>
  <c r="B16" i="1"/>
  <c r="M17" i="1" l="1"/>
  <c r="N16" i="1"/>
  <c r="O16" i="1" s="1"/>
  <c r="P16" i="1" s="1"/>
  <c r="Q16" i="1" s="1"/>
  <c r="R16" i="1" s="1"/>
  <c r="S16" i="1" s="1"/>
  <c r="T16" i="1" s="1"/>
  <c r="U16" i="1" s="1"/>
  <c r="V16" i="1" s="1"/>
  <c r="B17" i="1"/>
  <c r="C16" i="1"/>
  <c r="D16" i="1" s="1"/>
  <c r="E16" i="1" s="1"/>
  <c r="F16" i="1" s="1"/>
  <c r="G16" i="1" s="1"/>
  <c r="H16" i="1" s="1"/>
  <c r="I16" i="1" s="1"/>
  <c r="J16" i="1" s="1"/>
  <c r="K16" i="1" s="1"/>
  <c r="M18" i="1" l="1"/>
  <c r="N17" i="1"/>
  <c r="O17" i="1" s="1"/>
  <c r="P17" i="1" s="1"/>
  <c r="Q17" i="1" s="1"/>
  <c r="R17" i="1" s="1"/>
  <c r="S17" i="1" s="1"/>
  <c r="T17" i="1" s="1"/>
  <c r="U17" i="1" s="1"/>
  <c r="V17" i="1" s="1"/>
  <c r="B18" i="1"/>
  <c r="C17" i="1"/>
  <c r="D17" i="1" s="1"/>
  <c r="E17" i="1" s="1"/>
  <c r="F17" i="1" s="1"/>
  <c r="G17" i="1" s="1"/>
  <c r="H17" i="1" s="1"/>
  <c r="I17" i="1" s="1"/>
  <c r="J17" i="1" s="1"/>
  <c r="K17" i="1" s="1"/>
  <c r="M19" i="1" l="1"/>
  <c r="N18" i="1"/>
  <c r="O18" i="1" s="1"/>
  <c r="P18" i="1" s="1"/>
  <c r="Q18" i="1" s="1"/>
  <c r="R18" i="1" s="1"/>
  <c r="S18" i="1" s="1"/>
  <c r="T18" i="1" s="1"/>
  <c r="U18" i="1" s="1"/>
  <c r="V18" i="1" s="1"/>
  <c r="B19" i="1"/>
  <c r="C18" i="1"/>
  <c r="D18" i="1" s="1"/>
  <c r="E18" i="1" s="1"/>
  <c r="F18" i="1" s="1"/>
  <c r="G18" i="1" s="1"/>
  <c r="H18" i="1" s="1"/>
  <c r="I18" i="1" s="1"/>
  <c r="J18" i="1" s="1"/>
  <c r="K18" i="1" s="1"/>
  <c r="M20" i="1" l="1"/>
  <c r="N19" i="1"/>
  <c r="O19" i="1" s="1"/>
  <c r="P19" i="1" s="1"/>
  <c r="Q19" i="1" s="1"/>
  <c r="R19" i="1" s="1"/>
  <c r="S19" i="1" s="1"/>
  <c r="T19" i="1" s="1"/>
  <c r="U19" i="1" s="1"/>
  <c r="V19" i="1" s="1"/>
  <c r="C19" i="1"/>
  <c r="D19" i="1" s="1"/>
  <c r="E19" i="1" s="1"/>
  <c r="F19" i="1" s="1"/>
  <c r="G19" i="1" s="1"/>
  <c r="H19" i="1" s="1"/>
  <c r="I19" i="1" s="1"/>
  <c r="J19" i="1" s="1"/>
  <c r="K19" i="1" s="1"/>
  <c r="B20" i="1"/>
  <c r="M21" i="1" l="1"/>
  <c r="N20" i="1"/>
  <c r="O20" i="1" s="1"/>
  <c r="P20" i="1" s="1"/>
  <c r="Q20" i="1" s="1"/>
  <c r="R20" i="1" s="1"/>
  <c r="S20" i="1" s="1"/>
  <c r="T20" i="1" s="1"/>
  <c r="U20" i="1" s="1"/>
  <c r="V20" i="1" s="1"/>
  <c r="C20" i="1"/>
  <c r="D20" i="1" s="1"/>
  <c r="E20" i="1" s="1"/>
  <c r="F20" i="1" s="1"/>
  <c r="G20" i="1" s="1"/>
  <c r="H20" i="1" s="1"/>
  <c r="I20" i="1" s="1"/>
  <c r="J20" i="1" s="1"/>
  <c r="K20" i="1" s="1"/>
  <c r="B21" i="1"/>
  <c r="M22" i="1" l="1"/>
  <c r="N21" i="1"/>
  <c r="O21" i="1" s="1"/>
  <c r="P21" i="1" s="1"/>
  <c r="Q21" i="1" s="1"/>
  <c r="R21" i="1" s="1"/>
  <c r="S21" i="1" s="1"/>
  <c r="T21" i="1" s="1"/>
  <c r="U21" i="1" s="1"/>
  <c r="V21" i="1" s="1"/>
  <c r="C21" i="1"/>
  <c r="D21" i="1" s="1"/>
  <c r="E21" i="1" s="1"/>
  <c r="F21" i="1" s="1"/>
  <c r="G21" i="1" s="1"/>
  <c r="H21" i="1" s="1"/>
  <c r="I21" i="1" s="1"/>
  <c r="J21" i="1" s="1"/>
  <c r="K21" i="1" s="1"/>
  <c r="B22" i="1"/>
  <c r="M23" i="1" l="1"/>
  <c r="N23" i="1" s="1"/>
  <c r="O23" i="1" s="1"/>
  <c r="P23" i="1" s="1"/>
  <c r="Q23" i="1" s="1"/>
  <c r="R23" i="1" s="1"/>
  <c r="S23" i="1" s="1"/>
  <c r="T23" i="1" s="1"/>
  <c r="U23" i="1" s="1"/>
  <c r="V23" i="1" s="1"/>
  <c r="N22" i="1"/>
  <c r="O22" i="1" s="1"/>
  <c r="P22" i="1" s="1"/>
  <c r="Q22" i="1" s="1"/>
  <c r="R22" i="1" s="1"/>
  <c r="S22" i="1" s="1"/>
  <c r="T22" i="1" s="1"/>
  <c r="U22" i="1" s="1"/>
  <c r="V22" i="1" s="1"/>
  <c r="B23" i="1"/>
  <c r="C23" i="1" s="1"/>
  <c r="D23" i="1" s="1"/>
  <c r="E23" i="1" s="1"/>
  <c r="F23" i="1" s="1"/>
  <c r="G23" i="1" s="1"/>
  <c r="H23" i="1" s="1"/>
  <c r="I23" i="1" s="1"/>
  <c r="J23" i="1" s="1"/>
  <c r="K23" i="1" s="1"/>
  <c r="C22" i="1"/>
  <c r="D22" i="1" s="1"/>
  <c r="E22" i="1" s="1"/>
  <c r="F22" i="1" s="1"/>
  <c r="G22" i="1" s="1"/>
  <c r="H22" i="1" s="1"/>
  <c r="I22" i="1" s="1"/>
  <c r="J22" i="1" s="1"/>
  <c r="K22" i="1" s="1"/>
</calcChain>
</file>

<file path=xl/sharedStrings.xml><?xml version="1.0" encoding="utf-8"?>
<sst xmlns="http://schemas.openxmlformats.org/spreadsheetml/2006/main" count="24" uniqueCount="20">
  <si>
    <t>בחר עיר</t>
  </si>
  <si>
    <t>עיר</t>
  </si>
  <si>
    <t>אשדוד</t>
  </si>
  <si>
    <t>אשקלון</t>
  </si>
  <si>
    <t>באר שבע</t>
  </si>
  <si>
    <t>בית שמש</t>
  </si>
  <si>
    <t>רחובות</t>
  </si>
  <si>
    <t>ראשון לציון</t>
  </si>
  <si>
    <t>רמת גן</t>
  </si>
  <si>
    <t>תל אביב-יפו</t>
  </si>
  <si>
    <t>פתח תקוה</t>
  </si>
  <si>
    <t>נתניה</t>
  </si>
  <si>
    <t>כפר סבא</t>
  </si>
  <si>
    <t>ירושלים</t>
  </si>
  <si>
    <t>חיפה</t>
  </si>
  <si>
    <t>חולון</t>
  </si>
  <si>
    <t>בת ים</t>
  </si>
  <si>
    <t>בני ברק</t>
  </si>
  <si>
    <t>אחוז זכאות לבגרות</t>
  </si>
  <si>
    <t>זכאים לבגרות מ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</si>
</sst>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0"/>
      <color rgb="FF00B0F0"/>
      <name val="Calibri"/>
      <family val="2"/>
    </font>
    <font>
      <b/>
      <sz val="10"/>
      <color theme="0"/>
      <name val="Calibri"/>
      <family val="2"/>
    </font>
    <font>
      <sz val="9"/>
      <name val="Calibri"/>
      <family val="2"/>
    </font>
    <font>
      <b/>
      <sz val="10"/>
      <color rgb="FFFFC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b/>
      <sz val="16"/>
      <color rgb="FFFFC000"/>
      <name val="Calibri"/>
      <family val="2"/>
    </font>
    <font>
      <b/>
      <sz val="16"/>
      <color rgb="FF00B0F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/>
    <xf numFmtId="0" fontId="3" fillId="0" borderId="0" xfId="0" applyFont="1"/>
    <xf numFmtId="9" fontId="3" fillId="0" borderId="1" xfId="0" applyNumberFormat="1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9" fontId="3" fillId="2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9" fontId="3" fillId="4" borderId="0" xfId="0" applyNumberFormat="1" applyFont="1" applyFill="1" applyAlignment="1">
      <alignment horizontal="center" vertical="center"/>
    </xf>
    <xf numFmtId="9" fontId="6" fillId="4" borderId="0" xfId="1" applyFont="1" applyFill="1" applyAlignment="1">
      <alignment horizontal="center" vertical="center"/>
    </xf>
    <xf numFmtId="0" fontId="8" fillId="0" borderId="0" xfId="0" applyFont="1"/>
    <xf numFmtId="0" fontId="9" fillId="2" borderId="0" xfId="0" applyFont="1" applyFill="1"/>
    <xf numFmtId="0" fontId="8" fillId="0" borderId="0" xfId="0" applyFont="1" applyAlignment="1">
      <alignment horizontal="center"/>
    </xf>
    <xf numFmtId="0" fontId="10" fillId="2" borderId="0" xfId="0" applyFont="1" applyFill="1"/>
    <xf numFmtId="0" fontId="8" fillId="2" borderId="0" xfId="0" applyFont="1" applyFill="1"/>
    <xf numFmtId="0" fontId="5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10" fontId="3" fillId="0" borderId="4" xfId="0" applyNumberFormat="1" applyFont="1" applyBorder="1" applyAlignment="1">
      <alignment horizontal="center"/>
    </xf>
    <xf numFmtId="9" fontId="11" fillId="2" borderId="0" xfId="0" applyNumberFormat="1" applyFont="1" applyFill="1" applyAlignment="1">
      <alignment horizontal="center"/>
    </xf>
    <xf numFmtId="9" fontId="12" fillId="2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4"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FFC000"/>
      </font>
      <fill>
        <patternFill>
          <bgColor theme="7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2BB1E7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www.linkedin.com/in/dana-arnon-perry-b4bb98110/" TargetMode="External"/><Relationship Id="rId7" Type="http://schemas.openxmlformats.org/officeDocument/2006/relationships/hyperlink" Target="https://www.2dpoint.co.il/" TargetMode="External"/><Relationship Id="rId2" Type="http://schemas.openxmlformats.org/officeDocument/2006/relationships/image" Target="../media/image1.emf"/><Relationship Id="rId1" Type="http://schemas.openxmlformats.org/officeDocument/2006/relationships/hyperlink" Target="https://www.facebook.com/groups/963788554154013" TargetMode="External"/><Relationship Id="rId6" Type="http://schemas.openxmlformats.org/officeDocument/2006/relationships/image" Target="../media/image3.emf"/><Relationship Id="rId5" Type="http://schemas.openxmlformats.org/officeDocument/2006/relationships/hyperlink" Target="https://www.youtube.com/channel/UCoMXpl2BvwjIh8Z1wDC8DgQ/featured" TargetMode="External"/><Relationship Id="rId4" Type="http://schemas.openxmlformats.org/officeDocument/2006/relationships/image" Target="../media/image2.emf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33</xdr:col>
      <xdr:colOff>416560</xdr:colOff>
      <xdr:row>5</xdr:row>
      <xdr:rowOff>8467</xdr:rowOff>
    </xdr:to>
    <xdr:grpSp>
      <xdr:nvGrpSpPr>
        <xdr:cNvPr id="2" name="קבוצה 1">
          <a:extLst>
            <a:ext uri="{FF2B5EF4-FFF2-40B4-BE49-F238E27FC236}">
              <a16:creationId xmlns:a16="http://schemas.microsoft.com/office/drawing/2014/main" id="{C0DF1439-5E20-49D4-8595-0A56E9C66893}"/>
            </a:ext>
          </a:extLst>
        </xdr:cNvPr>
        <xdr:cNvGrpSpPr/>
      </xdr:nvGrpSpPr>
      <xdr:grpSpPr>
        <a:xfrm>
          <a:off x="10659345373" y="0"/>
          <a:ext cx="12667827" cy="897467"/>
          <a:chOff x="10973698569" y="403860"/>
          <a:chExt cx="13404171" cy="883920"/>
        </a:xfrm>
      </xdr:grpSpPr>
      <xdr:sp macro="" textlink="">
        <xdr:nvSpPr>
          <xdr:cNvPr id="3" name="מלבן 2">
            <a:extLst>
              <a:ext uri="{FF2B5EF4-FFF2-40B4-BE49-F238E27FC236}">
                <a16:creationId xmlns:a16="http://schemas.microsoft.com/office/drawing/2014/main" id="{5703FB21-FAAD-178D-4995-B623837378EC}"/>
              </a:ext>
            </a:extLst>
          </xdr:cNvPr>
          <xdr:cNvSpPr/>
        </xdr:nvSpPr>
        <xdr:spPr>
          <a:xfrm>
            <a:off x="10973714400" y="403860"/>
            <a:ext cx="13388340" cy="883920"/>
          </a:xfrm>
          <a:prstGeom prst="rect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  <xdr:sp macro="" textlink="">
        <xdr:nvSpPr>
          <xdr:cNvPr id="4" name="תרשים זרימה: תהליך 3">
            <a:extLst>
              <a:ext uri="{FF2B5EF4-FFF2-40B4-BE49-F238E27FC236}">
                <a16:creationId xmlns:a16="http://schemas.microsoft.com/office/drawing/2014/main" id="{ABBCBAAC-79FA-3C21-69D4-0EE640B22EC6}"/>
              </a:ext>
            </a:extLst>
          </xdr:cNvPr>
          <xdr:cNvSpPr/>
        </xdr:nvSpPr>
        <xdr:spPr>
          <a:xfrm>
            <a:off x="10973698569" y="554144"/>
            <a:ext cx="13404171" cy="609599"/>
          </a:xfrm>
          <a:prstGeom prst="flowChart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he-IL" sz="2400" b="1" i="0" baseline="0">
                <a:solidFill>
                  <a:schemeClr val="lt1"/>
                </a:solidFill>
                <a:effectLst/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גרף ופל</a:t>
            </a:r>
          </a:p>
        </xdr:txBody>
      </xdr:sp>
    </xdr:grpSp>
    <xdr:clientData/>
  </xdr:twoCellAnchor>
  <xdr:twoCellAnchor>
    <xdr:from>
      <xdr:col>31</xdr:col>
      <xdr:colOff>16932</xdr:colOff>
      <xdr:row>0</xdr:row>
      <xdr:rowOff>118532</xdr:rowOff>
    </xdr:from>
    <xdr:to>
      <xdr:col>33</xdr:col>
      <xdr:colOff>589278</xdr:colOff>
      <xdr:row>4</xdr:row>
      <xdr:rowOff>84878</xdr:rowOff>
    </xdr:to>
    <xdr:grpSp>
      <xdr:nvGrpSpPr>
        <xdr:cNvPr id="5" name="קבוצה 4">
          <a:extLst>
            <a:ext uri="{FF2B5EF4-FFF2-40B4-BE49-F238E27FC236}">
              <a16:creationId xmlns:a16="http://schemas.microsoft.com/office/drawing/2014/main" id="{B838E2A0-E31F-428D-9EF5-8FC9C1CE70DD}"/>
            </a:ext>
          </a:extLst>
        </xdr:cNvPr>
        <xdr:cNvGrpSpPr/>
      </xdr:nvGrpSpPr>
      <xdr:grpSpPr>
        <a:xfrm>
          <a:off x="10659172655" y="118532"/>
          <a:ext cx="1876213" cy="677546"/>
          <a:chOff x="9973635121" y="118533"/>
          <a:chExt cx="1876213" cy="663999"/>
        </a:xfrm>
      </xdr:grpSpPr>
      <xdr:grpSp>
        <xdr:nvGrpSpPr>
          <xdr:cNvPr id="6" name="קבוצה 5">
            <a:extLst>
              <a:ext uri="{FF2B5EF4-FFF2-40B4-BE49-F238E27FC236}">
                <a16:creationId xmlns:a16="http://schemas.microsoft.com/office/drawing/2014/main" id="{337EA487-1AB0-E35D-2C75-DE5027BA5FA5}"/>
              </a:ext>
            </a:extLst>
          </xdr:cNvPr>
          <xdr:cNvGrpSpPr/>
        </xdr:nvGrpSpPr>
        <xdr:grpSpPr>
          <a:xfrm>
            <a:off x="9973635121" y="160867"/>
            <a:ext cx="1876213" cy="621665"/>
            <a:chOff x="9986402854" y="135467"/>
            <a:chExt cx="1876213" cy="621665"/>
          </a:xfrm>
        </xdr:grpSpPr>
        <xdr:pic>
          <xdr:nvPicPr>
            <xdr:cNvPr id="8" name="Picture 2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EFC1E78A-EA0D-3852-83E0-1A8A8CBCCDA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987407533" y="544158"/>
              <a:ext cx="220899" cy="209130"/>
            </a:xfrm>
            <a:prstGeom prst="rect">
              <a:avLst/>
            </a:prstGeom>
          </xdr:spPr>
        </xdr:pic>
        <xdr:pic>
          <xdr:nvPicPr>
            <xdr:cNvPr id="9" name="Picture 3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9C31B8EB-B92E-EBFB-9460-14399B62FC0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986806513" y="544158"/>
              <a:ext cx="220899" cy="209764"/>
            </a:xfrm>
            <a:prstGeom prst="rect">
              <a:avLst/>
            </a:prstGeom>
          </xdr:spPr>
        </xdr:pic>
        <xdr:pic>
          <xdr:nvPicPr>
            <xdr:cNvPr id="10" name="Picture 15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E44BE764-530D-046D-7DD8-8CCFE227C8B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9987107023" y="544158"/>
              <a:ext cx="220899" cy="209764"/>
            </a:xfrm>
            <a:prstGeom prst="rect">
              <a:avLst/>
            </a:prstGeom>
          </xdr:spPr>
        </xdr:pic>
        <xdr:pic>
          <xdr:nvPicPr>
            <xdr:cNvPr id="11" name="תמונה 10" descr="Web icon set. Website set icon vector. for computer and mobile Stock Vector  | Adobe Stock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49692B34-FEEB-01EB-F478-CCFD86AA2248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6714" t="38211" r="51667" b="42501"/>
            <a:stretch/>
          </xdr:blipFill>
          <xdr:spPr bwMode="auto">
            <a:xfrm>
              <a:off x="9987708044" y="544158"/>
              <a:ext cx="243248" cy="212974"/>
            </a:xfrm>
            <a:prstGeom prst="ellipse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2" name="תרשים זרימה: תהליך 11">
              <a:extLst>
                <a:ext uri="{FF2B5EF4-FFF2-40B4-BE49-F238E27FC236}">
                  <a16:creationId xmlns:a16="http://schemas.microsoft.com/office/drawing/2014/main" id="{7E2799E0-3371-F224-0C1F-97990B20CB30}"/>
                </a:ext>
              </a:extLst>
            </xdr:cNvPr>
            <xdr:cNvSpPr/>
          </xdr:nvSpPr>
          <xdr:spPr>
            <a:xfrm>
              <a:off x="9986402854" y="135467"/>
              <a:ext cx="1876213" cy="295066"/>
            </a:xfrm>
            <a:prstGeom prst="flowChartProcess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1" anchor="ctr"/>
            <a:lstStyle/>
            <a:p>
              <a:pPr algn="ctr" rtl="1"/>
              <a:endParaRPr lang="he-IL" sz="2000">
                <a:solidFill>
                  <a:srgbClr val="9ED318"/>
                </a:solidFill>
                <a:effectLst/>
              </a:endParaRPr>
            </a:p>
          </xdr:txBody>
        </xdr:sp>
      </xdr:grpSp>
      <xdr:pic>
        <xdr:nvPicPr>
          <xdr:cNvPr id="7" name="תמונה 6">
            <a:extLst>
              <a:ext uri="{FF2B5EF4-FFF2-40B4-BE49-F238E27FC236}">
                <a16:creationId xmlns:a16="http://schemas.microsoft.com/office/drawing/2014/main" id="{6E459416-3845-EA66-3438-2B08C04C57F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-1" b="28571"/>
          <a:stretch/>
        </xdr:blipFill>
        <xdr:spPr>
          <a:xfrm>
            <a:off x="9973831545" y="118533"/>
            <a:ext cx="1595119" cy="35182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AD26"/>
  <sheetViews>
    <sheetView showGridLines="0" rightToLeft="1" tabSelected="1" zoomScale="90" zoomScaleNormal="90" workbookViewId="0">
      <selection activeCell="AH13" sqref="AH13"/>
    </sheetView>
  </sheetViews>
  <sheetFormatPr defaultColWidth="8.59765625" defaultRowHeight="13.8" x14ac:dyDescent="0.3"/>
  <cols>
    <col min="1" max="1" width="3.59765625" style="2" customWidth="1"/>
    <col min="2" max="11" width="3.296875" style="6" customWidth="1"/>
    <col min="12" max="13" width="3.296875" style="2" customWidth="1"/>
    <col min="14" max="18" width="3.296875" style="6" customWidth="1"/>
    <col min="19" max="22" width="3.296875" style="2" customWidth="1"/>
    <col min="23" max="24" width="4.69921875" style="2" customWidth="1"/>
    <col min="25" max="25" width="9.3984375" style="2" customWidth="1"/>
    <col min="26" max="16384" width="8.59765625" style="2"/>
  </cols>
  <sheetData>
    <row r="8" spans="1:30" ht="27.45" customHeight="1" x14ac:dyDescent="0.3">
      <c r="A8" s="1"/>
      <c r="L8" s="1"/>
      <c r="AC8" s="8" t="s">
        <v>1</v>
      </c>
      <c r="AD8" s="8" t="s">
        <v>18</v>
      </c>
    </row>
    <row r="9" spans="1:30" ht="18" customHeight="1" x14ac:dyDescent="0.3">
      <c r="C9" s="22"/>
      <c r="D9" s="22"/>
      <c r="E9" s="22" t="s">
        <v>0</v>
      </c>
      <c r="F9" s="23"/>
      <c r="G9" s="23"/>
      <c r="N9" s="19"/>
      <c r="O9" s="20"/>
      <c r="P9" s="20" t="s">
        <v>0</v>
      </c>
      <c r="Q9" s="21"/>
      <c r="R9" s="21"/>
      <c r="AC9" s="9" t="s">
        <v>2</v>
      </c>
      <c r="AD9" s="10">
        <v>0.69</v>
      </c>
    </row>
    <row r="10" spans="1:30" ht="18" customHeight="1" x14ac:dyDescent="0.3">
      <c r="C10" s="27" t="s">
        <v>13</v>
      </c>
      <c r="D10" s="27"/>
      <c r="E10" s="27"/>
      <c r="F10" s="27"/>
      <c r="G10" s="13">
        <f>VLOOKUP(עיר,$AC:$AD,2,0)</f>
        <v>0.42</v>
      </c>
      <c r="N10" s="27" t="s">
        <v>12</v>
      </c>
      <c r="O10" s="27"/>
      <c r="P10" s="27"/>
      <c r="Q10" s="27"/>
      <c r="R10" s="13">
        <f>VLOOKUP(N10,$AC:$AD,2,0)</f>
        <v>0.76</v>
      </c>
      <c r="AC10" s="11" t="s">
        <v>3</v>
      </c>
      <c r="AD10" s="12">
        <v>0.7</v>
      </c>
    </row>
    <row r="11" spans="1:30" ht="18" customHeight="1" x14ac:dyDescent="0.3">
      <c r="AC11" s="9" t="s">
        <v>4</v>
      </c>
      <c r="AD11" s="10">
        <v>0.63</v>
      </c>
    </row>
    <row r="12" spans="1:30" ht="18" customHeight="1" x14ac:dyDescent="0.3">
      <c r="AC12" s="11" t="s">
        <v>5</v>
      </c>
      <c r="AD12" s="12">
        <v>0.49</v>
      </c>
    </row>
    <row r="13" spans="1:30" ht="18" customHeight="1" x14ac:dyDescent="0.4">
      <c r="B13" s="26">
        <f>G10</f>
        <v>0.42</v>
      </c>
      <c r="C13" s="26"/>
      <c r="D13" s="14" t="s">
        <v>19</v>
      </c>
      <c r="E13" s="15"/>
      <c r="F13" s="16"/>
      <c r="H13" s="17" t="str">
        <f>עיר</f>
        <v>ירושלים</v>
      </c>
      <c r="I13" s="1"/>
      <c r="J13" s="1"/>
      <c r="K13" s="1"/>
      <c r="M13" s="25">
        <f>R10</f>
        <v>0.76</v>
      </c>
      <c r="N13" s="25"/>
      <c r="O13" s="14" t="s">
        <v>19</v>
      </c>
      <c r="P13" s="15"/>
      <c r="Q13" s="16"/>
      <c r="S13" s="17" t="str">
        <f>N10</f>
        <v>כפר סבא</v>
      </c>
      <c r="T13" s="18"/>
      <c r="U13" s="1"/>
      <c r="V13" s="1"/>
      <c r="AC13" s="9" t="s">
        <v>17</v>
      </c>
      <c r="AD13" s="10">
        <v>0.11</v>
      </c>
    </row>
    <row r="14" spans="1:30" ht="19.95" customHeight="1" x14ac:dyDescent="0.3">
      <c r="B14" s="3">
        <v>1</v>
      </c>
      <c r="C14" s="4">
        <f t="shared" ref="C14:K23" si="0">ROUND(B14-1%,2)</f>
        <v>0.99</v>
      </c>
      <c r="D14" s="4">
        <f t="shared" si="0"/>
        <v>0.98</v>
      </c>
      <c r="E14" s="4">
        <f t="shared" si="0"/>
        <v>0.97</v>
      </c>
      <c r="F14" s="4">
        <f t="shared" si="0"/>
        <v>0.96</v>
      </c>
      <c r="G14" s="4">
        <f t="shared" si="0"/>
        <v>0.95</v>
      </c>
      <c r="H14" s="4">
        <f t="shared" si="0"/>
        <v>0.94</v>
      </c>
      <c r="I14" s="4">
        <f t="shared" si="0"/>
        <v>0.93</v>
      </c>
      <c r="J14" s="4">
        <f t="shared" si="0"/>
        <v>0.92</v>
      </c>
      <c r="K14" s="4">
        <f t="shared" si="0"/>
        <v>0.91</v>
      </c>
      <c r="M14" s="5">
        <v>1</v>
      </c>
      <c r="N14" s="24">
        <f>M14-1%</f>
        <v>0.99</v>
      </c>
      <c r="O14" s="24">
        <f t="shared" ref="O14:V14" si="1">N14-1%</f>
        <v>0.98</v>
      </c>
      <c r="P14" s="24">
        <f t="shared" si="1"/>
        <v>0.97</v>
      </c>
      <c r="Q14" s="24">
        <f t="shared" si="1"/>
        <v>0.96</v>
      </c>
      <c r="R14" s="24">
        <f t="shared" si="1"/>
        <v>0.95</v>
      </c>
      <c r="S14" s="24">
        <f t="shared" si="1"/>
        <v>0.94</v>
      </c>
      <c r="T14" s="24">
        <f t="shared" si="1"/>
        <v>0.92999999999999994</v>
      </c>
      <c r="U14" s="24">
        <f t="shared" si="1"/>
        <v>0.91999999999999993</v>
      </c>
      <c r="V14" s="24">
        <f t="shared" si="1"/>
        <v>0.90999999999999992</v>
      </c>
      <c r="AC14" s="11" t="s">
        <v>16</v>
      </c>
      <c r="AD14" s="12">
        <v>0.62</v>
      </c>
    </row>
    <row r="15" spans="1:30" ht="19.95" customHeight="1" x14ac:dyDescent="0.3">
      <c r="B15" s="5">
        <f>B14-10%</f>
        <v>0.9</v>
      </c>
      <c r="C15" s="4">
        <f t="shared" si="0"/>
        <v>0.89</v>
      </c>
      <c r="D15" s="4">
        <f t="shared" si="0"/>
        <v>0.88</v>
      </c>
      <c r="E15" s="4">
        <f t="shared" si="0"/>
        <v>0.87</v>
      </c>
      <c r="F15" s="4">
        <f t="shared" si="0"/>
        <v>0.86</v>
      </c>
      <c r="G15" s="4">
        <f t="shared" si="0"/>
        <v>0.85</v>
      </c>
      <c r="H15" s="4">
        <f t="shared" si="0"/>
        <v>0.84</v>
      </c>
      <c r="I15" s="4">
        <f t="shared" si="0"/>
        <v>0.83</v>
      </c>
      <c r="J15" s="4">
        <f t="shared" si="0"/>
        <v>0.82</v>
      </c>
      <c r="K15" s="4">
        <f t="shared" si="0"/>
        <v>0.81</v>
      </c>
      <c r="M15" s="5">
        <f>M14-10%</f>
        <v>0.9</v>
      </c>
      <c r="N15" s="24">
        <f t="shared" ref="N15:V15" si="2">M15-1%</f>
        <v>0.89</v>
      </c>
      <c r="O15" s="24">
        <f t="shared" si="2"/>
        <v>0.88</v>
      </c>
      <c r="P15" s="24">
        <f t="shared" si="2"/>
        <v>0.87</v>
      </c>
      <c r="Q15" s="24">
        <f t="shared" si="2"/>
        <v>0.86</v>
      </c>
      <c r="R15" s="24">
        <f t="shared" si="2"/>
        <v>0.85</v>
      </c>
      <c r="S15" s="24">
        <f t="shared" si="2"/>
        <v>0.84</v>
      </c>
      <c r="T15" s="24">
        <f t="shared" si="2"/>
        <v>0.83</v>
      </c>
      <c r="U15" s="24">
        <f t="shared" si="2"/>
        <v>0.82</v>
      </c>
      <c r="V15" s="24">
        <f t="shared" si="2"/>
        <v>0.80999999999999994</v>
      </c>
      <c r="AC15" s="9" t="s">
        <v>15</v>
      </c>
      <c r="AD15" s="10">
        <v>0.7</v>
      </c>
    </row>
    <row r="16" spans="1:30" ht="19.95" customHeight="1" x14ac:dyDescent="0.3">
      <c r="B16" s="5">
        <f t="shared" ref="B16:B23" si="3">B15-10%</f>
        <v>0.8</v>
      </c>
      <c r="C16" s="4">
        <f t="shared" si="0"/>
        <v>0.79</v>
      </c>
      <c r="D16" s="4">
        <f t="shared" si="0"/>
        <v>0.78</v>
      </c>
      <c r="E16" s="4">
        <f t="shared" si="0"/>
        <v>0.77</v>
      </c>
      <c r="F16" s="4">
        <f t="shared" si="0"/>
        <v>0.76</v>
      </c>
      <c r="G16" s="4">
        <f t="shared" si="0"/>
        <v>0.75</v>
      </c>
      <c r="H16" s="4">
        <f t="shared" si="0"/>
        <v>0.74</v>
      </c>
      <c r="I16" s="4">
        <f t="shared" si="0"/>
        <v>0.73</v>
      </c>
      <c r="J16" s="4">
        <f t="shared" si="0"/>
        <v>0.72</v>
      </c>
      <c r="K16" s="4">
        <f t="shared" si="0"/>
        <v>0.71</v>
      </c>
      <c r="M16" s="5">
        <f t="shared" ref="M16:M23" si="4">M15-10%</f>
        <v>0.8</v>
      </c>
      <c r="N16" s="24">
        <f t="shared" ref="N16:V16" si="5">M16-1%</f>
        <v>0.79</v>
      </c>
      <c r="O16" s="24">
        <f t="shared" si="5"/>
        <v>0.78</v>
      </c>
      <c r="P16" s="24">
        <f t="shared" si="5"/>
        <v>0.77</v>
      </c>
      <c r="Q16" s="24">
        <f t="shared" si="5"/>
        <v>0.76</v>
      </c>
      <c r="R16" s="24">
        <f t="shared" si="5"/>
        <v>0.75</v>
      </c>
      <c r="S16" s="24">
        <f t="shared" si="5"/>
        <v>0.74</v>
      </c>
      <c r="T16" s="24">
        <f t="shared" si="5"/>
        <v>0.73</v>
      </c>
      <c r="U16" s="24">
        <f t="shared" si="5"/>
        <v>0.72</v>
      </c>
      <c r="V16" s="24">
        <f t="shared" si="5"/>
        <v>0.71</v>
      </c>
      <c r="AC16" s="11" t="s">
        <v>14</v>
      </c>
      <c r="AD16" s="12">
        <v>0.71</v>
      </c>
    </row>
    <row r="17" spans="2:30" ht="19.95" customHeight="1" x14ac:dyDescent="0.3">
      <c r="B17" s="5">
        <f t="shared" si="3"/>
        <v>0.70000000000000007</v>
      </c>
      <c r="C17" s="4">
        <f t="shared" si="0"/>
        <v>0.69</v>
      </c>
      <c r="D17" s="4">
        <f t="shared" si="0"/>
        <v>0.68</v>
      </c>
      <c r="E17" s="4">
        <f t="shared" si="0"/>
        <v>0.67</v>
      </c>
      <c r="F17" s="4">
        <f t="shared" si="0"/>
        <v>0.66</v>
      </c>
      <c r="G17" s="4">
        <f t="shared" si="0"/>
        <v>0.65</v>
      </c>
      <c r="H17" s="4">
        <f t="shared" si="0"/>
        <v>0.64</v>
      </c>
      <c r="I17" s="4">
        <f t="shared" si="0"/>
        <v>0.63</v>
      </c>
      <c r="J17" s="4">
        <f t="shared" si="0"/>
        <v>0.62</v>
      </c>
      <c r="K17" s="4">
        <f t="shared" si="0"/>
        <v>0.61</v>
      </c>
      <c r="M17" s="5">
        <f t="shared" si="4"/>
        <v>0.70000000000000007</v>
      </c>
      <c r="N17" s="24">
        <f t="shared" ref="N17:V17" si="6">M17-1%</f>
        <v>0.69000000000000006</v>
      </c>
      <c r="O17" s="24">
        <f t="shared" si="6"/>
        <v>0.68</v>
      </c>
      <c r="P17" s="24">
        <f t="shared" si="6"/>
        <v>0.67</v>
      </c>
      <c r="Q17" s="24">
        <f t="shared" si="6"/>
        <v>0.66</v>
      </c>
      <c r="R17" s="24">
        <f t="shared" si="6"/>
        <v>0.65</v>
      </c>
      <c r="S17" s="24">
        <f t="shared" si="6"/>
        <v>0.64</v>
      </c>
      <c r="T17" s="24">
        <f t="shared" si="6"/>
        <v>0.63</v>
      </c>
      <c r="U17" s="24">
        <f t="shared" si="6"/>
        <v>0.62</v>
      </c>
      <c r="V17" s="24">
        <f t="shared" si="6"/>
        <v>0.61</v>
      </c>
      <c r="AC17" s="9" t="s">
        <v>13</v>
      </c>
      <c r="AD17" s="10">
        <v>0.42</v>
      </c>
    </row>
    <row r="18" spans="2:30" ht="19.95" customHeight="1" x14ac:dyDescent="0.3">
      <c r="B18" s="5">
        <f t="shared" si="3"/>
        <v>0.60000000000000009</v>
      </c>
      <c r="C18" s="4">
        <f t="shared" si="0"/>
        <v>0.59</v>
      </c>
      <c r="D18" s="4">
        <f t="shared" si="0"/>
        <v>0.57999999999999996</v>
      </c>
      <c r="E18" s="4">
        <f t="shared" si="0"/>
        <v>0.56999999999999995</v>
      </c>
      <c r="F18" s="4">
        <f t="shared" si="0"/>
        <v>0.56000000000000005</v>
      </c>
      <c r="G18" s="4">
        <f t="shared" si="0"/>
        <v>0.55000000000000004</v>
      </c>
      <c r="H18" s="4">
        <f t="shared" si="0"/>
        <v>0.54</v>
      </c>
      <c r="I18" s="4">
        <f t="shared" si="0"/>
        <v>0.53</v>
      </c>
      <c r="J18" s="4">
        <f t="shared" si="0"/>
        <v>0.52</v>
      </c>
      <c r="K18" s="4">
        <f t="shared" si="0"/>
        <v>0.51</v>
      </c>
      <c r="M18" s="5">
        <f t="shared" si="4"/>
        <v>0.60000000000000009</v>
      </c>
      <c r="N18" s="24">
        <f t="shared" ref="N18:V18" si="7">M18-1%</f>
        <v>0.59000000000000008</v>
      </c>
      <c r="O18" s="24">
        <f t="shared" si="7"/>
        <v>0.58000000000000007</v>
      </c>
      <c r="P18" s="24">
        <f t="shared" si="7"/>
        <v>0.57000000000000006</v>
      </c>
      <c r="Q18" s="24">
        <f t="shared" si="7"/>
        <v>0.56000000000000005</v>
      </c>
      <c r="R18" s="24">
        <f t="shared" si="7"/>
        <v>0.55000000000000004</v>
      </c>
      <c r="S18" s="24">
        <f t="shared" si="7"/>
        <v>0.54</v>
      </c>
      <c r="T18" s="24">
        <f t="shared" si="7"/>
        <v>0.53</v>
      </c>
      <c r="U18" s="24">
        <f t="shared" si="7"/>
        <v>0.52</v>
      </c>
      <c r="V18" s="24">
        <f t="shared" si="7"/>
        <v>0.51</v>
      </c>
      <c r="AC18" s="11" t="s">
        <v>12</v>
      </c>
      <c r="AD18" s="12">
        <v>0.76</v>
      </c>
    </row>
    <row r="19" spans="2:30" ht="19.95" customHeight="1" x14ac:dyDescent="0.3">
      <c r="B19" s="5">
        <f t="shared" si="3"/>
        <v>0.50000000000000011</v>
      </c>
      <c r="C19" s="4">
        <f t="shared" si="0"/>
        <v>0.49</v>
      </c>
      <c r="D19" s="4">
        <f t="shared" si="0"/>
        <v>0.48</v>
      </c>
      <c r="E19" s="4">
        <f t="shared" si="0"/>
        <v>0.47</v>
      </c>
      <c r="F19" s="4">
        <f t="shared" si="0"/>
        <v>0.46</v>
      </c>
      <c r="G19" s="4">
        <f t="shared" si="0"/>
        <v>0.45</v>
      </c>
      <c r="H19" s="4">
        <f t="shared" si="0"/>
        <v>0.44</v>
      </c>
      <c r="I19" s="4">
        <f t="shared" si="0"/>
        <v>0.43</v>
      </c>
      <c r="J19" s="4">
        <f t="shared" si="0"/>
        <v>0.42</v>
      </c>
      <c r="K19" s="4">
        <f t="shared" si="0"/>
        <v>0.41</v>
      </c>
      <c r="M19" s="5">
        <f t="shared" si="4"/>
        <v>0.50000000000000011</v>
      </c>
      <c r="N19" s="24">
        <f t="shared" ref="N19:V19" si="8">M19-1%</f>
        <v>0.4900000000000001</v>
      </c>
      <c r="O19" s="24">
        <f t="shared" si="8"/>
        <v>0.48000000000000009</v>
      </c>
      <c r="P19" s="24">
        <f t="shared" si="8"/>
        <v>0.47000000000000008</v>
      </c>
      <c r="Q19" s="24">
        <f t="shared" si="8"/>
        <v>0.46000000000000008</v>
      </c>
      <c r="R19" s="24">
        <f t="shared" si="8"/>
        <v>0.45000000000000007</v>
      </c>
      <c r="S19" s="24">
        <f t="shared" si="8"/>
        <v>0.44000000000000006</v>
      </c>
      <c r="T19" s="24">
        <f t="shared" si="8"/>
        <v>0.43000000000000005</v>
      </c>
      <c r="U19" s="24">
        <f t="shared" si="8"/>
        <v>0.42000000000000004</v>
      </c>
      <c r="V19" s="24">
        <f t="shared" si="8"/>
        <v>0.41000000000000003</v>
      </c>
      <c r="AC19" s="9" t="s">
        <v>11</v>
      </c>
      <c r="AD19" s="10">
        <v>0.64</v>
      </c>
    </row>
    <row r="20" spans="2:30" ht="19.95" customHeight="1" x14ac:dyDescent="0.3">
      <c r="B20" s="5">
        <f>B19-10%</f>
        <v>0.40000000000000013</v>
      </c>
      <c r="C20" s="4">
        <f t="shared" si="0"/>
        <v>0.39</v>
      </c>
      <c r="D20" s="4">
        <f t="shared" si="0"/>
        <v>0.38</v>
      </c>
      <c r="E20" s="4">
        <f t="shared" si="0"/>
        <v>0.37</v>
      </c>
      <c r="F20" s="4">
        <f t="shared" si="0"/>
        <v>0.36</v>
      </c>
      <c r="G20" s="4">
        <f t="shared" si="0"/>
        <v>0.35</v>
      </c>
      <c r="H20" s="4">
        <f t="shared" si="0"/>
        <v>0.34</v>
      </c>
      <c r="I20" s="4">
        <f t="shared" si="0"/>
        <v>0.33</v>
      </c>
      <c r="J20" s="4">
        <f t="shared" si="0"/>
        <v>0.32</v>
      </c>
      <c r="K20" s="4">
        <f t="shared" si="0"/>
        <v>0.31</v>
      </c>
      <c r="M20" s="5">
        <f t="shared" si="4"/>
        <v>0.40000000000000013</v>
      </c>
      <c r="N20" s="24">
        <f t="shared" ref="N20:V20" si="9">M20-1%</f>
        <v>0.39000000000000012</v>
      </c>
      <c r="O20" s="24">
        <f t="shared" si="9"/>
        <v>0.38000000000000012</v>
      </c>
      <c r="P20" s="24">
        <f t="shared" si="9"/>
        <v>0.37000000000000011</v>
      </c>
      <c r="Q20" s="24">
        <f t="shared" si="9"/>
        <v>0.3600000000000001</v>
      </c>
      <c r="R20" s="24">
        <f t="shared" si="9"/>
        <v>0.35000000000000009</v>
      </c>
      <c r="S20" s="24">
        <f t="shared" si="9"/>
        <v>0.34000000000000008</v>
      </c>
      <c r="T20" s="24">
        <f t="shared" si="9"/>
        <v>0.33000000000000007</v>
      </c>
      <c r="U20" s="24">
        <f t="shared" si="9"/>
        <v>0.32000000000000006</v>
      </c>
      <c r="V20" s="24">
        <f t="shared" si="9"/>
        <v>0.31000000000000005</v>
      </c>
      <c r="AC20" s="11" t="s">
        <v>10</v>
      </c>
      <c r="AD20" s="12">
        <v>0.68</v>
      </c>
    </row>
    <row r="21" spans="2:30" ht="19.95" customHeight="1" x14ac:dyDescent="0.3">
      <c r="B21" s="5">
        <f t="shared" si="3"/>
        <v>0.30000000000000016</v>
      </c>
      <c r="C21" s="4">
        <f t="shared" si="0"/>
        <v>0.28999999999999998</v>
      </c>
      <c r="D21" s="4">
        <f t="shared" si="0"/>
        <v>0.28000000000000003</v>
      </c>
      <c r="E21" s="4">
        <f t="shared" si="0"/>
        <v>0.27</v>
      </c>
      <c r="F21" s="4">
        <f t="shared" si="0"/>
        <v>0.26</v>
      </c>
      <c r="G21" s="4">
        <f t="shared" si="0"/>
        <v>0.25</v>
      </c>
      <c r="H21" s="4">
        <f t="shared" si="0"/>
        <v>0.24</v>
      </c>
      <c r="I21" s="4">
        <f t="shared" si="0"/>
        <v>0.23</v>
      </c>
      <c r="J21" s="4">
        <f t="shared" si="0"/>
        <v>0.22</v>
      </c>
      <c r="K21" s="4">
        <f t="shared" si="0"/>
        <v>0.21</v>
      </c>
      <c r="M21" s="5">
        <f t="shared" si="4"/>
        <v>0.30000000000000016</v>
      </c>
      <c r="N21" s="24">
        <f t="shared" ref="N21:V21" si="10">M21-1%</f>
        <v>0.29000000000000015</v>
      </c>
      <c r="O21" s="24">
        <f t="shared" si="10"/>
        <v>0.28000000000000014</v>
      </c>
      <c r="P21" s="24">
        <f t="shared" si="10"/>
        <v>0.27000000000000013</v>
      </c>
      <c r="Q21" s="24">
        <f t="shared" si="10"/>
        <v>0.26000000000000012</v>
      </c>
      <c r="R21" s="24">
        <f t="shared" si="10"/>
        <v>0.25000000000000011</v>
      </c>
      <c r="S21" s="24">
        <f t="shared" si="10"/>
        <v>0.2400000000000001</v>
      </c>
      <c r="T21" s="24">
        <f t="shared" si="10"/>
        <v>0.23000000000000009</v>
      </c>
      <c r="U21" s="24">
        <f t="shared" si="10"/>
        <v>0.22000000000000008</v>
      </c>
      <c r="V21" s="24">
        <f t="shared" si="10"/>
        <v>0.21000000000000008</v>
      </c>
      <c r="AC21" s="9" t="s">
        <v>7</v>
      </c>
      <c r="AD21" s="10">
        <v>0.68</v>
      </c>
    </row>
    <row r="22" spans="2:30" ht="19.95" customHeight="1" x14ac:dyDescent="0.3">
      <c r="B22" s="5">
        <f t="shared" si="3"/>
        <v>0.20000000000000015</v>
      </c>
      <c r="C22" s="4">
        <f t="shared" si="0"/>
        <v>0.19</v>
      </c>
      <c r="D22" s="4">
        <f t="shared" si="0"/>
        <v>0.18</v>
      </c>
      <c r="E22" s="4">
        <f t="shared" si="0"/>
        <v>0.17</v>
      </c>
      <c r="F22" s="4">
        <f t="shared" si="0"/>
        <v>0.16</v>
      </c>
      <c r="G22" s="4">
        <f t="shared" si="0"/>
        <v>0.15</v>
      </c>
      <c r="H22" s="4">
        <f t="shared" si="0"/>
        <v>0.14000000000000001</v>
      </c>
      <c r="I22" s="4">
        <f t="shared" si="0"/>
        <v>0.13</v>
      </c>
      <c r="J22" s="4">
        <f t="shared" si="0"/>
        <v>0.12</v>
      </c>
      <c r="K22" s="4">
        <f t="shared" si="0"/>
        <v>0.11</v>
      </c>
      <c r="M22" s="5">
        <f t="shared" si="4"/>
        <v>0.20000000000000015</v>
      </c>
      <c r="N22" s="24">
        <f t="shared" ref="N22:V22" si="11">M22-1%</f>
        <v>0.19000000000000014</v>
      </c>
      <c r="O22" s="24">
        <f t="shared" si="11"/>
        <v>0.18000000000000013</v>
      </c>
      <c r="P22" s="24">
        <f t="shared" si="11"/>
        <v>0.17000000000000012</v>
      </c>
      <c r="Q22" s="24">
        <f t="shared" si="11"/>
        <v>0.16000000000000011</v>
      </c>
      <c r="R22" s="24">
        <f t="shared" si="11"/>
        <v>0.15000000000000011</v>
      </c>
      <c r="S22" s="24">
        <f t="shared" si="11"/>
        <v>0.1400000000000001</v>
      </c>
      <c r="T22" s="24">
        <f t="shared" si="11"/>
        <v>0.13000000000000009</v>
      </c>
      <c r="U22" s="24">
        <f t="shared" si="11"/>
        <v>0.12000000000000009</v>
      </c>
      <c r="V22" s="24">
        <f t="shared" si="11"/>
        <v>0.1100000000000001</v>
      </c>
      <c r="AC22" s="11" t="s">
        <v>6</v>
      </c>
      <c r="AD22" s="12">
        <v>0.64</v>
      </c>
    </row>
    <row r="23" spans="2:30" ht="19.95" customHeight="1" x14ac:dyDescent="0.3">
      <c r="B23" s="5">
        <f t="shared" si="3"/>
        <v>0.10000000000000014</v>
      </c>
      <c r="C23" s="4">
        <f t="shared" si="0"/>
        <v>0.09</v>
      </c>
      <c r="D23" s="4">
        <f t="shared" si="0"/>
        <v>0.08</v>
      </c>
      <c r="E23" s="4">
        <f t="shared" si="0"/>
        <v>7.0000000000000007E-2</v>
      </c>
      <c r="F23" s="4">
        <f t="shared" si="0"/>
        <v>0.06</v>
      </c>
      <c r="G23" s="4">
        <f t="shared" si="0"/>
        <v>0.05</v>
      </c>
      <c r="H23" s="4">
        <f t="shared" si="0"/>
        <v>0.04</v>
      </c>
      <c r="I23" s="4">
        <f t="shared" si="0"/>
        <v>0.03</v>
      </c>
      <c r="J23" s="4">
        <f t="shared" si="0"/>
        <v>0.02</v>
      </c>
      <c r="K23" s="4">
        <f>ROUND(J23-1%,2)</f>
        <v>0.01</v>
      </c>
      <c r="M23" s="5">
        <f t="shared" si="4"/>
        <v>0.10000000000000014</v>
      </c>
      <c r="N23" s="24">
        <f t="shared" ref="N23:V23" si="12">M23-1%</f>
        <v>9.0000000000000149E-2</v>
      </c>
      <c r="O23" s="24">
        <f t="shared" si="12"/>
        <v>8.0000000000000154E-2</v>
      </c>
      <c r="P23" s="24">
        <f t="shared" si="12"/>
        <v>7.0000000000000159E-2</v>
      </c>
      <c r="Q23" s="24">
        <f t="shared" si="12"/>
        <v>6.0000000000000157E-2</v>
      </c>
      <c r="R23" s="24">
        <f t="shared" si="12"/>
        <v>5.0000000000000155E-2</v>
      </c>
      <c r="S23" s="24">
        <f t="shared" si="12"/>
        <v>4.0000000000000153E-2</v>
      </c>
      <c r="T23" s="24">
        <f t="shared" si="12"/>
        <v>3.0000000000000152E-2</v>
      </c>
      <c r="U23" s="24">
        <f t="shared" si="12"/>
        <v>2.000000000000015E-2</v>
      </c>
      <c r="V23" s="24">
        <f t="shared" si="12"/>
        <v>1.0000000000000149E-2</v>
      </c>
      <c r="AC23" s="9" t="s">
        <v>8</v>
      </c>
      <c r="AD23" s="10">
        <v>0.75</v>
      </c>
    </row>
    <row r="24" spans="2:30" ht="18" customHeight="1" x14ac:dyDescent="0.3">
      <c r="AC24" s="11" t="s">
        <v>9</v>
      </c>
      <c r="AD24" s="12">
        <v>0.74</v>
      </c>
    </row>
    <row r="25" spans="2:30" ht="18" customHeight="1" x14ac:dyDescent="0.3"/>
    <row r="26" spans="2:30" ht="18" customHeight="1" x14ac:dyDescent="0.3">
      <c r="B26" s="7"/>
    </row>
  </sheetData>
  <mergeCells count="4">
    <mergeCell ref="M13:N13"/>
    <mergeCell ref="B13:C13"/>
    <mergeCell ref="C10:F10"/>
    <mergeCell ref="N10:Q10"/>
  </mergeCells>
  <conditionalFormatting sqref="B14:K23">
    <cfRule type="cellIs" dxfId="3" priority="1" operator="lessThanOrEqual">
      <formula>$G$10</formula>
    </cfRule>
    <cfRule type="cellIs" dxfId="2" priority="2" operator="greaterThan">
      <formula>$G$10</formula>
    </cfRule>
  </conditionalFormatting>
  <conditionalFormatting sqref="M14:V23">
    <cfRule type="cellIs" dxfId="1" priority="11" operator="lessThanOrEqual">
      <formula>$R$10</formula>
    </cfRule>
    <cfRule type="cellIs" dxfId="0" priority="12" operator="greaterThan">
      <formula>$R$10</formula>
    </cfRule>
  </conditionalFormatting>
  <dataValidations count="1">
    <dataValidation type="list" allowBlank="1" showInputMessage="1" showErrorMessage="1" sqref="C10 N10" xr:uid="{00000000-0002-0000-0000-000000000000}">
      <formula1>$AC$9:$AC$24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תרשים ופל</vt:lpstr>
      <vt:lpstr>עיר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Arnon Perry</dc:creator>
  <cp:lastModifiedBy>דנה פרי</cp:lastModifiedBy>
  <dcterms:created xsi:type="dcterms:W3CDTF">2021-04-12T21:04:50Z</dcterms:created>
  <dcterms:modified xsi:type="dcterms:W3CDTF">2023-12-29T09:44:39Z</dcterms:modified>
</cp:coreProperties>
</file>