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Tornado Chart\"/>
    </mc:Choice>
  </mc:AlternateContent>
  <xr:revisionPtr revIDLastSave="0" documentId="13_ncr:1_{62979D81-B77F-4350-B9EC-F49C1E1A3FB0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גרף טורנדו 1" sheetId="1" r:id="rId1"/>
    <sheet name="גרף טורנדו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9" i="1"/>
  <c r="E10" i="1"/>
  <c r="C10" i="1"/>
  <c r="E11" i="1"/>
  <c r="C11" i="1"/>
  <c r="E12" i="1"/>
  <c r="C12" i="1"/>
  <c r="E13" i="1"/>
  <c r="C13" i="1"/>
  <c r="E14" i="1"/>
  <c r="C14" i="1"/>
  <c r="E15" i="1"/>
  <c r="C15" i="1"/>
  <c r="E16" i="1"/>
  <c r="C16" i="1"/>
  <c r="E17" i="1"/>
  <c r="C17" i="1"/>
  <c r="E18" i="1"/>
  <c r="C18" i="1"/>
  <c r="E19" i="1"/>
  <c r="C19" i="1"/>
</calcChain>
</file>

<file path=xl/sharedStrings.xml><?xml version="1.0" encoding="utf-8"?>
<sst xmlns="http://schemas.openxmlformats.org/spreadsheetml/2006/main" count="17" uniqueCount="16">
  <si>
    <t>חודש</t>
  </si>
  <si>
    <t>קבוצה  2</t>
  </si>
  <si>
    <t>מובייל</t>
  </si>
  <si>
    <t>מחשב</t>
  </si>
  <si>
    <t>מוצרים</t>
  </si>
  <si>
    <t>אונליין</t>
  </si>
  <si>
    <t>סניפים</t>
  </si>
  <si>
    <t>מוצר 1</t>
  </si>
  <si>
    <t>מוצר 5</t>
  </si>
  <si>
    <t>מוצר 8</t>
  </si>
  <si>
    <t>מוצר 4</t>
  </si>
  <si>
    <t>מוצר 9</t>
  </si>
  <si>
    <t>מוצר 3</t>
  </si>
  <si>
    <t>מוצר 7</t>
  </si>
  <si>
    <t>מוצר 6</t>
  </si>
  <si>
    <t>מוצר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</si>
</sst>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/yy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b/>
      <sz val="9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  <charset val="204"/>
      <scheme val="minor"/>
    </font>
    <font>
      <b/>
      <sz val="11"/>
      <color theme="0"/>
      <name val="Arial"/>
      <family val="2"/>
      <charset val="204"/>
      <scheme val="minor"/>
    </font>
    <font>
      <sz val="11"/>
      <color theme="1"/>
      <name val="Segoe UI Emoj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6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3" fillId="2" borderId="1" xfId="2" applyFont="1" applyFill="1" applyBorder="1" applyAlignment="1">
      <alignment horizontal="center" vertical="center"/>
    </xf>
    <xf numFmtId="164" fontId="4" fillId="3" borderId="0" xfId="2" applyNumberFormat="1" applyFont="1" applyFill="1" applyAlignment="1">
      <alignment horizontal="center"/>
    </xf>
    <xf numFmtId="1" fontId="4" fillId="3" borderId="0" xfId="2" applyNumberFormat="1" applyFont="1" applyFill="1" applyAlignment="1">
      <alignment horizontal="center"/>
    </xf>
    <xf numFmtId="164" fontId="4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0" fontId="5" fillId="0" borderId="0" xfId="0" applyFont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5">
    <cellStyle name="Normal" xfId="0" builtinId="0"/>
    <cellStyle name="Normal 2" xfId="3" xr:uid="{FD580A72-4099-4D20-BA22-4539C723C0D7}"/>
    <cellStyle name="Normal 3 2" xfId="2" xr:uid="{C2A23CC9-7ED4-48BC-90DB-1AEF82D076E5}"/>
    <cellStyle name="Normal 5" xfId="4" xr:uid="{B969125E-5F33-4F81-ADFC-05090B3CEE94}"/>
    <cellStyle name="Percent 4" xfId="1" xr:uid="{FA96EE20-BA89-4B6C-AB75-457FE9DF236A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\ mm/yy"/>
      <alignment horizontal="center" vertical="bottom" textRotation="0" wrapText="0" indent="0" justifyLastLine="0" shrinkToFit="0" readingOrder="0"/>
    </dxf>
    <dxf>
      <border outline="0">
        <top style="thin">
          <color theme="6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border outline="0"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89020745593298E-2"/>
          <c:y val="0.13528748590755355"/>
          <c:w val="0.89021051490279102"/>
          <c:h val="0.831359946973933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'גרף טורנדו 1'!$C$7</c:f>
              <c:strCache>
                <c:ptCount val="1"/>
                <c:pt idx="0">
                  <c:v>מובייל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'גרף טורנדו 1'!$B$8:$B$19</c:f>
              <c:numCache>
                <c:formatCode>\ 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טורנדו 1'!$C$8:$C$19</c:f>
              <c:numCache>
                <c:formatCode>0</c:formatCode>
                <c:ptCount val="12"/>
                <c:pt idx="0">
                  <c:v>53</c:v>
                </c:pt>
                <c:pt idx="1">
                  <c:v>84</c:v>
                </c:pt>
                <c:pt idx="2">
                  <c:v>99</c:v>
                </c:pt>
                <c:pt idx="3">
                  <c:v>103.39999999999999</c:v>
                </c:pt>
                <c:pt idx="4">
                  <c:v>117</c:v>
                </c:pt>
                <c:pt idx="5">
                  <c:v>137.5</c:v>
                </c:pt>
                <c:pt idx="6">
                  <c:v>150</c:v>
                </c:pt>
                <c:pt idx="7">
                  <c:v>169</c:v>
                </c:pt>
                <c:pt idx="8">
                  <c:v>182</c:v>
                </c:pt>
                <c:pt idx="9">
                  <c:v>203</c:v>
                </c:pt>
                <c:pt idx="10">
                  <c:v>217.5</c:v>
                </c:pt>
                <c:pt idx="11">
                  <c:v>246.5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4C-4E2C-AE24-343EBC138597}"/>
            </c:ext>
          </c:extLst>
        </c:ser>
        <c:ser>
          <c:idx val="1"/>
          <c:order val="1"/>
          <c:tx>
            <c:strRef>
              <c:f>'גרף טורנדו 1'!$D$7</c:f>
              <c:strCache>
                <c:ptCount val="1"/>
                <c:pt idx="0">
                  <c:v>מחשב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9E8A6AE-6D50-43AF-A0DB-224D6CC0D1C1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64C-4E2C-AE24-343EBC13859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E60BEC1-858A-466C-82B4-5CE998CA7E7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64C-4E2C-AE24-343EBC13859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381FD11-FB67-4765-9B86-4063F3D3E14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64C-4E2C-AE24-343EBC13859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506BB48-7E98-449C-A9AD-5BDF831EB03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64C-4E2C-AE24-343EBC13859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1BB73B9-8AA7-4571-B17F-7311DA40C85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64C-4E2C-AE24-343EBC13859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AEF6B1F-80AA-43BA-B502-056B176508A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64C-4E2C-AE24-343EBC13859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9B2D323-F1D7-43E4-AE8B-9D0197DBEFF7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64C-4E2C-AE24-343EBC13859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B3881DC-8845-46D0-96DF-765D683D4CC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64C-4E2C-AE24-343EBC13859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98DC7BF-D2A5-4276-A58F-122714D75A2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64C-4E2C-AE24-343EBC13859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67D63FB-B83C-4B6F-B646-7DF269878A1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64C-4E2C-AE24-343EBC13859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907B33F-A8CC-473F-81CE-2D4AFC85861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64C-4E2C-AE24-343EBC13859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3A0003A-E668-4C49-A549-FF41B13413D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64C-4E2C-AE24-343EBC1385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'גרף טורנדו 1'!$B$8:$B$19</c:f>
              <c:numCache>
                <c:formatCode>\ 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טורנדו 1'!$E$8:$E$19</c:f>
              <c:numCache>
                <c:formatCode>0</c:formatCode>
                <c:ptCount val="12"/>
                <c:pt idx="0">
                  <c:v>-200</c:v>
                </c:pt>
                <c:pt idx="1">
                  <c:v>-210</c:v>
                </c:pt>
                <c:pt idx="2">
                  <c:v>-220</c:v>
                </c:pt>
                <c:pt idx="3">
                  <c:v>-220</c:v>
                </c:pt>
                <c:pt idx="4">
                  <c:v>-225</c:v>
                </c:pt>
                <c:pt idx="5">
                  <c:v>-250</c:v>
                </c:pt>
                <c:pt idx="6">
                  <c:v>-250</c:v>
                </c:pt>
                <c:pt idx="7">
                  <c:v>-260</c:v>
                </c:pt>
                <c:pt idx="8">
                  <c:v>-260</c:v>
                </c:pt>
                <c:pt idx="9">
                  <c:v>-290</c:v>
                </c:pt>
                <c:pt idx="10">
                  <c:v>-290</c:v>
                </c:pt>
                <c:pt idx="11">
                  <c:v>-290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'גרף טורנדו 1'!$D$8:$D$19</c15:f>
                <c15:dlblRangeCache>
                  <c:ptCount val="12"/>
                  <c:pt idx="0">
                    <c:v>200</c:v>
                  </c:pt>
                  <c:pt idx="1">
                    <c:v>210</c:v>
                  </c:pt>
                  <c:pt idx="2">
                    <c:v>220</c:v>
                  </c:pt>
                  <c:pt idx="3">
                    <c:v>220</c:v>
                  </c:pt>
                  <c:pt idx="4">
                    <c:v>225</c:v>
                  </c:pt>
                  <c:pt idx="5">
                    <c:v>250</c:v>
                  </c:pt>
                  <c:pt idx="6">
                    <c:v>250</c:v>
                  </c:pt>
                  <c:pt idx="7">
                    <c:v>260</c:v>
                  </c:pt>
                  <c:pt idx="8">
                    <c:v>260</c:v>
                  </c:pt>
                  <c:pt idx="9">
                    <c:v>290</c:v>
                  </c:pt>
                  <c:pt idx="10">
                    <c:v>290</c:v>
                  </c:pt>
                  <c:pt idx="11">
                    <c:v>290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D-F64C-4E2C-AE24-343EBC138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100"/>
        <c:axId val="967168544"/>
        <c:axId val="967168960"/>
      </c:barChart>
      <c:dateAx>
        <c:axId val="967168544"/>
        <c:scaling>
          <c:orientation val="maxMin"/>
        </c:scaling>
        <c:delete val="0"/>
        <c:axPos val="l"/>
        <c:numFmt formatCode="\ mm/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967168960"/>
        <c:crosses val="autoZero"/>
        <c:auto val="1"/>
        <c:lblOffset val="100"/>
        <c:baseTimeUnit val="months"/>
      </c:dateAx>
      <c:valAx>
        <c:axId val="967168960"/>
        <c:scaling>
          <c:orientation val="minMax"/>
        </c:scaling>
        <c:delete val="1"/>
        <c:axPos val="t"/>
        <c:numFmt formatCode="0" sourceLinked="1"/>
        <c:majorTickMark val="none"/>
        <c:minorTickMark val="none"/>
        <c:tickLblPos val="nextTo"/>
        <c:crossAx val="96716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623408188590246"/>
          <c:y val="2.3393017248266736E-2"/>
          <c:w val="0.26911439765315837"/>
          <c:h val="6.34164528757467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rtl="1">
              <a:defRPr lang="he-IL"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מכירות אונליין ובסניפים ב-2023 במליונים</a:t>
            </a:r>
          </a:p>
        </c:rich>
      </c:tx>
      <c:layout>
        <c:manualLayout>
          <c:xMode val="edge"/>
          <c:yMode val="edge"/>
          <c:x val="0.28288209757244526"/>
          <c:y val="1.9363757241721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1">
            <a:defRPr lang="he-IL"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'גרף טורנדו 2'!$D$8</c:f>
              <c:strCache>
                <c:ptCount val="1"/>
                <c:pt idx="0">
                  <c:v>סניפים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טורנדו 2'!$B$9:$B$18</c:f>
              <c:strCache>
                <c:ptCount val="10"/>
                <c:pt idx="0">
                  <c:v>מוצר 1</c:v>
                </c:pt>
                <c:pt idx="1">
                  <c:v>מוצר 5</c:v>
                </c:pt>
                <c:pt idx="2">
                  <c:v>מוצר 8</c:v>
                </c:pt>
                <c:pt idx="3">
                  <c:v>מוצר 4</c:v>
                </c:pt>
                <c:pt idx="4">
                  <c:v>מוצר 9</c:v>
                </c:pt>
                <c:pt idx="5">
                  <c:v>מוצר 1</c:v>
                </c:pt>
                <c:pt idx="6">
                  <c:v>מוצר 3</c:v>
                </c:pt>
                <c:pt idx="7">
                  <c:v>מוצר 7</c:v>
                </c:pt>
                <c:pt idx="8">
                  <c:v>מוצר 6</c:v>
                </c:pt>
                <c:pt idx="9">
                  <c:v>מוצר 2</c:v>
                </c:pt>
              </c:strCache>
            </c:strRef>
          </c:cat>
          <c:val>
            <c:numRef>
              <c:f>'גרף טורנדו 2'!$D$9:$D$18</c:f>
              <c:numCache>
                <c:formatCode>General</c:formatCode>
                <c:ptCount val="10"/>
                <c:pt idx="0">
                  <c:v>89</c:v>
                </c:pt>
                <c:pt idx="1">
                  <c:v>111</c:v>
                </c:pt>
                <c:pt idx="2">
                  <c:v>234</c:v>
                </c:pt>
                <c:pt idx="3">
                  <c:v>130</c:v>
                </c:pt>
                <c:pt idx="4">
                  <c:v>112</c:v>
                </c:pt>
                <c:pt idx="5">
                  <c:v>132</c:v>
                </c:pt>
                <c:pt idx="6">
                  <c:v>220</c:v>
                </c:pt>
                <c:pt idx="7">
                  <c:v>200</c:v>
                </c:pt>
                <c:pt idx="8">
                  <c:v>250</c:v>
                </c:pt>
                <c:pt idx="9">
                  <c:v>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03-452B-9137-CA600219F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79418656"/>
        <c:axId val="743982400"/>
      </c:barChart>
      <c:barChart>
        <c:barDir val="bar"/>
        <c:grouping val="clustered"/>
        <c:varyColors val="0"/>
        <c:ser>
          <c:idx val="0"/>
          <c:order val="0"/>
          <c:tx>
            <c:strRef>
              <c:f>'גרף טורנדו 2'!$C$8</c:f>
              <c:strCache>
                <c:ptCount val="1"/>
                <c:pt idx="0">
                  <c:v>אונליין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טורנדו 2'!$B$9:$B$18</c:f>
              <c:strCache>
                <c:ptCount val="10"/>
                <c:pt idx="0">
                  <c:v>מוצר 1</c:v>
                </c:pt>
                <c:pt idx="1">
                  <c:v>מוצר 5</c:v>
                </c:pt>
                <c:pt idx="2">
                  <c:v>מוצר 8</c:v>
                </c:pt>
                <c:pt idx="3">
                  <c:v>מוצר 4</c:v>
                </c:pt>
                <c:pt idx="4">
                  <c:v>מוצר 9</c:v>
                </c:pt>
                <c:pt idx="5">
                  <c:v>מוצר 1</c:v>
                </c:pt>
                <c:pt idx="6">
                  <c:v>מוצר 3</c:v>
                </c:pt>
                <c:pt idx="7">
                  <c:v>מוצר 7</c:v>
                </c:pt>
                <c:pt idx="8">
                  <c:v>מוצר 6</c:v>
                </c:pt>
                <c:pt idx="9">
                  <c:v>מוצר 2</c:v>
                </c:pt>
              </c:strCache>
            </c:strRef>
          </c:cat>
          <c:val>
            <c:numRef>
              <c:f>'גרף טורנדו 2'!$C$9:$C$18</c:f>
              <c:numCache>
                <c:formatCode>General</c:formatCode>
                <c:ptCount val="10"/>
                <c:pt idx="0">
                  <c:v>80</c:v>
                </c:pt>
                <c:pt idx="1">
                  <c:v>89</c:v>
                </c:pt>
                <c:pt idx="2">
                  <c:v>100</c:v>
                </c:pt>
                <c:pt idx="3">
                  <c:v>100</c:v>
                </c:pt>
                <c:pt idx="4">
                  <c:v>122</c:v>
                </c:pt>
                <c:pt idx="5">
                  <c:v>123</c:v>
                </c:pt>
                <c:pt idx="6">
                  <c:v>234</c:v>
                </c:pt>
                <c:pt idx="7">
                  <c:v>250</c:v>
                </c:pt>
                <c:pt idx="8">
                  <c:v>379</c:v>
                </c:pt>
                <c:pt idx="9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03-452B-9137-CA600219F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527206608"/>
        <c:axId val="826447680"/>
      </c:barChart>
      <c:catAx>
        <c:axId val="879418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43982400"/>
        <c:crosses val="autoZero"/>
        <c:auto val="1"/>
        <c:lblAlgn val="ctr"/>
        <c:lblOffset val="50"/>
        <c:noMultiLvlLbl val="0"/>
      </c:catAx>
      <c:valAx>
        <c:axId val="743982400"/>
        <c:scaling>
          <c:orientation val="minMax"/>
          <c:max val="500"/>
          <c:min val="-500"/>
        </c:scaling>
        <c:delete val="0"/>
        <c:axPos val="b"/>
        <c:numFmt formatCode="###0;###0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879418656"/>
        <c:crosses val="autoZero"/>
        <c:crossBetween val="between"/>
      </c:valAx>
      <c:valAx>
        <c:axId val="826447680"/>
        <c:scaling>
          <c:orientation val="maxMin"/>
          <c:min val="-500"/>
        </c:scaling>
        <c:delete val="0"/>
        <c:axPos val="t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527206608"/>
        <c:crosses val="max"/>
        <c:crossBetween val="between"/>
      </c:valAx>
      <c:catAx>
        <c:axId val="527206608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826447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211666</xdr:colOff>
      <xdr:row>6</xdr:row>
      <xdr:rowOff>127000</xdr:rowOff>
    </xdr:from>
    <xdr:to>
      <xdr:col>16</xdr:col>
      <xdr:colOff>0</xdr:colOff>
      <xdr:row>25</xdr:row>
      <xdr:rowOff>1270</xdr:rowOff>
    </xdr:to>
    <xdr:graphicFrame macro="">
      <xdr:nvGraphicFramePr>
        <xdr:cNvPr id="21" name="תרשים 20">
          <a:extLst>
            <a:ext uri="{FF2B5EF4-FFF2-40B4-BE49-F238E27FC236}">
              <a16:creationId xmlns:a16="http://schemas.microsoft.com/office/drawing/2014/main" id="{CBA5B1B8-7A36-4A06-89B6-7566E7EA6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25393</xdr:colOff>
      <xdr:row>0</xdr:row>
      <xdr:rowOff>16919</xdr:rowOff>
    </xdr:from>
    <xdr:to>
      <xdr:col>21</xdr:col>
      <xdr:colOff>550327</xdr:colOff>
      <xdr:row>4</xdr:row>
      <xdr:rowOff>16919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698D1985-5933-4787-B56A-8375F60E71DF}"/>
            </a:ext>
          </a:extLst>
        </xdr:cNvPr>
        <xdr:cNvGrpSpPr/>
      </xdr:nvGrpSpPr>
      <xdr:grpSpPr>
        <a:xfrm>
          <a:off x="9974334473" y="16919"/>
          <a:ext cx="13944601" cy="745067"/>
          <a:chOff x="9973379085" y="4749799"/>
          <a:chExt cx="13944601" cy="745067"/>
        </a:xfrm>
      </xdr:grpSpPr>
      <xdr:grpSp>
        <xdr:nvGrpSpPr>
          <xdr:cNvPr id="13" name="קבוצה 12">
            <a:extLst>
              <a:ext uri="{FF2B5EF4-FFF2-40B4-BE49-F238E27FC236}">
                <a16:creationId xmlns:a16="http://schemas.microsoft.com/office/drawing/2014/main" id="{142FE001-0F51-B982-F756-D021D4D9E044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5" name="מלבן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D075FC8-EDBA-1C83-518B-DB1E1EA76FD2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6" name="תרשים זרימה: תהליך 15">
              <a:extLst>
                <a:ext uri="{FF2B5EF4-FFF2-40B4-BE49-F238E27FC236}">
                  <a16:creationId xmlns:a16="http://schemas.microsoft.com/office/drawing/2014/main" id="{BC38421D-CDD0-6380-3540-3F98F052AFC9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טורנדו </a:t>
              </a:r>
            </a:p>
          </xdr:txBody>
        </xdr:sp>
        <xdr:sp macro="" textlink="">
          <xdr:nvSpPr>
            <xdr:cNvPr id="17" name="תרשים זרימה: תהליך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8B8F7EFD-3F3D-F6F7-42A2-DF40FB59D946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4" name="תמונה 13">
            <a:extLst>
              <a:ext uri="{FF2B5EF4-FFF2-40B4-BE49-F238E27FC236}">
                <a16:creationId xmlns:a16="http://schemas.microsoft.com/office/drawing/2014/main" id="{63415170-7E2E-A1A5-C566-6943252569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482601</xdr:colOff>
      <xdr:row>5</xdr:row>
      <xdr:rowOff>110067</xdr:rowOff>
    </xdr:from>
    <xdr:to>
      <xdr:col>19</xdr:col>
      <xdr:colOff>381000</xdr:colOff>
      <xdr:row>25</xdr:row>
      <xdr:rowOff>93133</xdr:rowOff>
    </xdr:to>
    <xdr:graphicFrame macro="">
      <xdr:nvGraphicFramePr>
        <xdr:cNvPr id="12" name="Chart 13">
          <a:extLst>
            <a:ext uri="{FF2B5EF4-FFF2-40B4-BE49-F238E27FC236}">
              <a16:creationId xmlns:a16="http://schemas.microsoft.com/office/drawing/2014/main" id="{DE116E50-F3FA-4C30-94BA-7E7A1880D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8466</xdr:rowOff>
    </xdr:from>
    <xdr:to>
      <xdr:col>21</xdr:col>
      <xdr:colOff>524934</xdr:colOff>
      <xdr:row>4</xdr:row>
      <xdr:rowOff>8466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8CEB0738-C66A-4C4F-8EE0-798C93C97669}"/>
            </a:ext>
          </a:extLst>
        </xdr:cNvPr>
        <xdr:cNvGrpSpPr/>
      </xdr:nvGrpSpPr>
      <xdr:grpSpPr>
        <a:xfrm>
          <a:off x="9974359866" y="8466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2B053D3F-E0D7-A9E3-310D-83DE01B8A834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F80F197-4C62-D108-4B4F-F5788FDCFCF3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E97FE207-3BA6-8001-2CBF-433600C360A1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טורנדו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8A8F07BF-0267-598C-D220-7061E828821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0269707A-F1A0-B80E-7DE6-6A5FB31B8E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2536F7-BDAB-4619-90B9-F860CB459A67}" name="טבלה2" displayName="טבלה2" ref="B7:E19" totalsRowShown="0" headerRowDxfId="7" dataDxfId="5" headerRowBorderDxfId="6" tableBorderDxfId="4" headerRowCellStyle="Normal 3 2">
  <autoFilter ref="B7:E19" xr:uid="{392536F7-BDAB-4619-90B9-F860CB459A67}"/>
  <sortState xmlns:xlrd2="http://schemas.microsoft.com/office/spreadsheetml/2017/richdata2" ref="B8:E19">
    <sortCondition ref="B8:B19"/>
  </sortState>
  <tableColumns count="4">
    <tableColumn id="1" xr3:uid="{40921EF5-F65B-44EE-9D30-9B353E8E63D2}" name="חודש" dataDxfId="3" dataCellStyle="Normal 3 2"/>
    <tableColumn id="2" xr3:uid="{A87E2512-1A4F-451E-86D7-88DDE1D5B04D}" name="מובייל" dataDxfId="2" dataCellStyle="Normal 3 2"/>
    <tableColumn id="3" xr3:uid="{B3B7E07C-CD30-471C-9F90-3A9841FF48BA}" name="מחשב" dataDxfId="1" dataCellStyle="Normal 3 2"/>
    <tableColumn id="4" xr3:uid="{F9571E4E-FE1D-4FD5-99A0-A9395A0184AF}" name="קבוצה  2" dataDxfId="0" dataCellStyle="Normal 3 2">
      <calculatedColumnFormula>D8*-1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sheetPr>
    <tabColor theme="1"/>
  </sheetPr>
  <dimension ref="B7:J19"/>
  <sheetViews>
    <sheetView showGridLines="0" rightToLeft="1" tabSelected="1" zoomScale="90" zoomScaleNormal="90" workbookViewId="0">
      <selection activeCell="E27" sqref="E27"/>
    </sheetView>
  </sheetViews>
  <sheetFormatPr defaultRowHeight="14.4" x14ac:dyDescent="0.3"/>
  <cols>
    <col min="2" max="2" width="12.21875" bestFit="1" customWidth="1"/>
    <col min="3" max="3" width="10.33203125" customWidth="1"/>
    <col min="4" max="4" width="10.21875" customWidth="1"/>
    <col min="5" max="5" width="11.77734375" customWidth="1"/>
  </cols>
  <sheetData>
    <row r="7" spans="2:10" x14ac:dyDescent="0.3">
      <c r="B7" s="2" t="s">
        <v>0</v>
      </c>
      <c r="C7" s="2" t="s">
        <v>2</v>
      </c>
      <c r="D7" s="2" t="s">
        <v>3</v>
      </c>
      <c r="E7" s="2" t="s">
        <v>1</v>
      </c>
    </row>
    <row r="8" spans="2:10" x14ac:dyDescent="0.3">
      <c r="B8" s="5">
        <v>45658</v>
      </c>
      <c r="C8" s="6">
        <v>53</v>
      </c>
      <c r="D8" s="6">
        <v>200</v>
      </c>
      <c r="E8" s="6">
        <f t="shared" ref="E8:E19" si="0">D8*-1</f>
        <v>-200</v>
      </c>
    </row>
    <row r="9" spans="2:10" x14ac:dyDescent="0.3">
      <c r="B9" s="3">
        <v>45689</v>
      </c>
      <c r="C9" s="4">
        <f>D9*0.4</f>
        <v>84</v>
      </c>
      <c r="D9" s="4">
        <v>210</v>
      </c>
      <c r="E9" s="4">
        <f t="shared" si="0"/>
        <v>-210</v>
      </c>
    </row>
    <row r="10" spans="2:10" ht="12" customHeight="1" x14ac:dyDescent="0.3">
      <c r="B10" s="5">
        <v>45717</v>
      </c>
      <c r="C10" s="6">
        <f>D10*0.45</f>
        <v>99</v>
      </c>
      <c r="D10" s="6">
        <v>220</v>
      </c>
      <c r="E10" s="6">
        <f t="shared" si="0"/>
        <v>-220</v>
      </c>
    </row>
    <row r="11" spans="2:10" x14ac:dyDescent="0.3">
      <c r="B11" s="3">
        <v>45748</v>
      </c>
      <c r="C11" s="4">
        <f>D11*0.47</f>
        <v>103.39999999999999</v>
      </c>
      <c r="D11" s="4">
        <v>220</v>
      </c>
      <c r="E11" s="4">
        <f t="shared" si="0"/>
        <v>-220</v>
      </c>
    </row>
    <row r="12" spans="2:10" x14ac:dyDescent="0.3">
      <c r="B12" s="5">
        <v>45778</v>
      </c>
      <c r="C12" s="6">
        <f>D12*0.52</f>
        <v>117</v>
      </c>
      <c r="D12" s="6">
        <v>225</v>
      </c>
      <c r="E12" s="6">
        <f t="shared" si="0"/>
        <v>-225</v>
      </c>
    </row>
    <row r="13" spans="2:10" x14ac:dyDescent="0.3">
      <c r="B13" s="3">
        <v>45809</v>
      </c>
      <c r="C13" s="4">
        <f>D13*0.55</f>
        <v>137.5</v>
      </c>
      <c r="D13" s="4">
        <v>250</v>
      </c>
      <c r="E13" s="4">
        <f t="shared" si="0"/>
        <v>-250</v>
      </c>
      <c r="F13" s="1"/>
      <c r="G13" s="1"/>
      <c r="H13" s="1"/>
      <c r="I13" s="1"/>
      <c r="J13" s="1"/>
    </row>
    <row r="14" spans="2:10" x14ac:dyDescent="0.3">
      <c r="B14" s="5">
        <v>45839</v>
      </c>
      <c r="C14" s="6">
        <f>D14*0.6</f>
        <v>150</v>
      </c>
      <c r="D14" s="6">
        <v>250</v>
      </c>
      <c r="E14" s="6">
        <f t="shared" si="0"/>
        <v>-250</v>
      </c>
    </row>
    <row r="15" spans="2:10" x14ac:dyDescent="0.3">
      <c r="B15" s="3">
        <v>45870</v>
      </c>
      <c r="C15" s="4">
        <f>D15*0.65</f>
        <v>169</v>
      </c>
      <c r="D15" s="4">
        <v>260</v>
      </c>
      <c r="E15" s="4">
        <f t="shared" si="0"/>
        <v>-260</v>
      </c>
    </row>
    <row r="16" spans="2:10" x14ac:dyDescent="0.3">
      <c r="B16" s="5">
        <v>45901</v>
      </c>
      <c r="C16" s="6">
        <f>D16*0.7</f>
        <v>182</v>
      </c>
      <c r="D16" s="6">
        <v>260</v>
      </c>
      <c r="E16" s="6">
        <f t="shared" si="0"/>
        <v>-260</v>
      </c>
    </row>
    <row r="17" spans="2:5" x14ac:dyDescent="0.3">
      <c r="B17" s="3">
        <v>45931</v>
      </c>
      <c r="C17" s="4">
        <f>D17*0.7</f>
        <v>203</v>
      </c>
      <c r="D17" s="4">
        <v>290</v>
      </c>
      <c r="E17" s="4">
        <f t="shared" si="0"/>
        <v>-290</v>
      </c>
    </row>
    <row r="18" spans="2:5" x14ac:dyDescent="0.3">
      <c r="B18" s="5">
        <v>45962</v>
      </c>
      <c r="C18" s="6">
        <f>D18*0.75</f>
        <v>217.5</v>
      </c>
      <c r="D18" s="6">
        <v>290</v>
      </c>
      <c r="E18" s="6">
        <f t="shared" si="0"/>
        <v>-290</v>
      </c>
    </row>
    <row r="19" spans="2:5" x14ac:dyDescent="0.3">
      <c r="B19" s="3">
        <v>45992</v>
      </c>
      <c r="C19" s="4">
        <f>D19*0.85</f>
        <v>246.5</v>
      </c>
      <c r="D19" s="4">
        <v>290</v>
      </c>
      <c r="E19" s="4">
        <f t="shared" si="0"/>
        <v>-290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75B3-B68E-442E-9232-8596B98AA934}">
  <sheetPr>
    <tabColor theme="1"/>
  </sheetPr>
  <dimension ref="B7:J18"/>
  <sheetViews>
    <sheetView showGridLines="0" rightToLeft="1" zoomScale="90" zoomScaleNormal="90" workbookViewId="0">
      <selection activeCell="E23" sqref="E23"/>
    </sheetView>
  </sheetViews>
  <sheetFormatPr defaultRowHeight="14.4" x14ac:dyDescent="0.3"/>
  <cols>
    <col min="2" max="2" width="12.21875" bestFit="1" customWidth="1"/>
    <col min="3" max="3" width="10.33203125" customWidth="1"/>
    <col min="4" max="4" width="10.21875" customWidth="1"/>
    <col min="5" max="5" width="11.77734375" customWidth="1"/>
  </cols>
  <sheetData>
    <row r="7" spans="2:10" x14ac:dyDescent="0.3">
      <c r="B7" s="7"/>
    </row>
    <row r="8" spans="2:10" x14ac:dyDescent="0.3">
      <c r="B8" s="8" t="s">
        <v>4</v>
      </c>
      <c r="C8" s="9" t="s">
        <v>5</v>
      </c>
      <c r="D8" s="10" t="s">
        <v>6</v>
      </c>
    </row>
    <row r="9" spans="2:10" ht="15.6" x14ac:dyDescent="0.35">
      <c r="B9" s="11" t="s">
        <v>7</v>
      </c>
      <c r="C9" s="12">
        <v>80</v>
      </c>
      <c r="D9" s="13">
        <v>89</v>
      </c>
    </row>
    <row r="10" spans="2:10" ht="15.6" x14ac:dyDescent="0.35">
      <c r="B10" s="14" t="s">
        <v>8</v>
      </c>
      <c r="C10" s="15">
        <v>89</v>
      </c>
      <c r="D10" s="16">
        <v>111</v>
      </c>
    </row>
    <row r="11" spans="2:10" ht="15.6" x14ac:dyDescent="0.35">
      <c r="B11" s="11" t="s">
        <v>9</v>
      </c>
      <c r="C11" s="12">
        <v>100</v>
      </c>
      <c r="D11" s="13">
        <v>234</v>
      </c>
    </row>
    <row r="12" spans="2:10" ht="15.6" x14ac:dyDescent="0.35">
      <c r="B12" s="14" t="s">
        <v>10</v>
      </c>
      <c r="C12" s="15">
        <v>100</v>
      </c>
      <c r="D12" s="16">
        <v>130</v>
      </c>
    </row>
    <row r="13" spans="2:10" ht="15.6" x14ac:dyDescent="0.35">
      <c r="B13" s="11" t="s">
        <v>11</v>
      </c>
      <c r="C13" s="12">
        <v>122</v>
      </c>
      <c r="D13" s="13">
        <v>112</v>
      </c>
      <c r="H13" s="1"/>
      <c r="I13" s="1"/>
      <c r="J13" s="1"/>
    </row>
    <row r="14" spans="2:10" ht="15.6" x14ac:dyDescent="0.35">
      <c r="B14" s="14" t="s">
        <v>7</v>
      </c>
      <c r="C14" s="15">
        <v>123</v>
      </c>
      <c r="D14" s="16">
        <v>132</v>
      </c>
    </row>
    <row r="15" spans="2:10" ht="15.6" x14ac:dyDescent="0.35">
      <c r="B15" s="11" t="s">
        <v>12</v>
      </c>
      <c r="C15" s="12">
        <v>234</v>
      </c>
      <c r="D15" s="13">
        <v>220</v>
      </c>
    </row>
    <row r="16" spans="2:10" ht="15.6" x14ac:dyDescent="0.35">
      <c r="B16" s="14" t="s">
        <v>13</v>
      </c>
      <c r="C16" s="15">
        <v>250</v>
      </c>
      <c r="D16" s="16">
        <v>200</v>
      </c>
    </row>
    <row r="17" spans="2:4" ht="15.6" x14ac:dyDescent="0.35">
      <c r="B17" s="11" t="s">
        <v>14</v>
      </c>
      <c r="C17" s="12">
        <v>379</v>
      </c>
      <c r="D17" s="13">
        <v>250</v>
      </c>
    </row>
    <row r="18" spans="2:4" ht="15.6" x14ac:dyDescent="0.35">
      <c r="B18" s="14" t="s">
        <v>15</v>
      </c>
      <c r="C18" s="15">
        <v>450</v>
      </c>
      <c r="D18" s="16">
        <v>498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טורנדו 1</vt:lpstr>
      <vt:lpstr>גרף טורנדו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2026-03-01T08:15:22Z</dcterms:modified>
</cp:coreProperties>
</file>