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Population Pyramid\"/>
    </mc:Choice>
  </mc:AlternateContent>
  <xr:revisionPtr revIDLastSave="0" documentId="13_ncr:1_{3AB09DDA-7162-4C3A-BF2E-10DCDC5C638D}" xr6:coauthVersionLast="47" xr6:coauthVersionMax="47" xr10:uidLastSave="{00000000-0000-0000-0000-000000000000}"/>
  <bookViews>
    <workbookView xWindow="-108" yWindow="-108" windowWidth="23256" windowHeight="13896" xr2:uid="{C8EAC5CC-5760-4C0D-A3E9-55280511649C}"/>
  </bookViews>
  <sheets>
    <sheet name="נתוני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9" i="1"/>
</calcChain>
</file>

<file path=xl/sharedStrings.xml><?xml version="1.0" encoding="utf-8"?>
<sst xmlns="http://schemas.openxmlformats.org/spreadsheetml/2006/main" count="50" uniqueCount="26">
  <si>
    <t>100+</t>
  </si>
  <si>
    <t>95 - 99</t>
  </si>
  <si>
    <t>90 - 94</t>
  </si>
  <si>
    <t>85 - 89</t>
  </si>
  <si>
    <t>80 - 84</t>
  </si>
  <si>
    <t>75 - 79</t>
  </si>
  <si>
    <t>70 - 74</t>
  </si>
  <si>
    <t>65 - 69</t>
  </si>
  <si>
    <t>60 - 64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</si>
  <si>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</si>
  <si>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</si>
  <si>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</si>
  <si>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</si>
  <si>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</si>
  <si>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</si>
  <si>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</si>
  <si>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</si>
  <si>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</si>
  <si>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10 - 14</t>
  </si>
  <si>
    <t>6 - 9</t>
  </si>
  <si>
    <t>0 - 5</t>
  </si>
  <si>
    <t>Female</t>
  </si>
  <si>
    <t>Male</t>
  </si>
  <si>
    <t>Total Population</t>
  </si>
  <si>
    <t>Age Group</t>
  </si>
  <si>
    <t>עמודה1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</si>
</sst>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_);_(* \(#,##0\);_(* &quot;-&quot;??_);_(@_)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8"/>
      <name val="Calibri"/>
      <family val="2"/>
    </font>
    <font>
      <b/>
      <sz val="9"/>
      <color theme="1"/>
      <name val="Arial"/>
      <family val="2"/>
      <charset val="204"/>
      <scheme val="minor"/>
    </font>
    <font>
      <sz val="9"/>
      <color theme="1"/>
      <name val="Calibri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0" xfId="5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3" fontId="8" fillId="0" borderId="0" xfId="0" applyNumberFormat="1" applyFont="1" applyAlignment="1">
      <alignment horizontal="left"/>
    </xf>
    <xf numFmtId="3" fontId="0" fillId="0" borderId="0" xfId="0" applyNumberFormat="1" applyAlignment="1">
      <alignment horizontal="right"/>
    </xf>
    <xf numFmtId="3" fontId="8" fillId="0" borderId="0" xfId="0" applyNumberFormat="1" applyFont="1" applyAlignment="1">
      <alignment horizontal="right"/>
    </xf>
  </cellXfs>
  <cellStyles count="6">
    <cellStyle name="Comma" xfId="5" builtinId="3"/>
    <cellStyle name="Normal" xfId="0" builtinId="0"/>
    <cellStyle name="Normal 2" xfId="3" xr:uid="{FD580A72-4099-4D20-BA22-4539C723C0D7}"/>
    <cellStyle name="Normal 3 2" xfId="2" xr:uid="{C2A23CC9-7ED4-48BC-90DB-1AEF82D076E5}"/>
    <cellStyle name="Normal 5" xfId="4" xr:uid="{B969125E-5F33-4F81-ADFC-05090B3CEE94}"/>
    <cellStyle name="Percent 4" xfId="1" xr:uid="{FA96EE20-BA89-4B6C-AB75-457FE9DF236A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family val="2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אוכלוסיה בישראל לפי גיל ומגדר</a:t>
            </a:r>
          </a:p>
        </c:rich>
      </c:tx>
      <c:layout>
        <c:manualLayout>
          <c:xMode val="edge"/>
          <c:yMode val="edge"/>
          <c:x val="0.33060896953895669"/>
          <c:y val="1.76817302478017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0.10790263266355213"/>
          <c:y val="0.1386170440259282"/>
          <c:w val="0.8405566673025392"/>
          <c:h val="0.817993499851243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נתונים!$C$8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נתונים!$B$9:$B$29</c:f>
              <c:strCache>
                <c:ptCount val="21"/>
                <c:pt idx="0">
                  <c:v>0 - 5</c:v>
                </c:pt>
                <c:pt idx="1">
                  <c:v>6 - 9</c:v>
                </c:pt>
                <c:pt idx="2">
                  <c:v>10 - 14</c:v>
                </c:pt>
                <c:pt idx="3">
                  <c:v>15 - 19</c:v>
                </c:pt>
                <c:pt idx="4">
                  <c:v>20 - 24</c:v>
                </c:pt>
                <c:pt idx="5">
                  <c:v>25 - 29</c:v>
                </c:pt>
                <c:pt idx="6">
                  <c:v>30 - 34</c:v>
                </c:pt>
                <c:pt idx="7">
                  <c:v>35 - 39</c:v>
                </c:pt>
                <c:pt idx="8">
                  <c:v>40 - 44</c:v>
                </c:pt>
                <c:pt idx="9">
                  <c:v>45 - 49</c:v>
                </c:pt>
                <c:pt idx="10">
                  <c:v>50 - 54</c:v>
                </c:pt>
                <c:pt idx="11">
                  <c:v>55 - 59</c:v>
                </c:pt>
                <c:pt idx="12">
                  <c:v>60 - 64</c:v>
                </c:pt>
                <c:pt idx="13">
                  <c:v>65 - 69</c:v>
                </c:pt>
                <c:pt idx="14">
                  <c:v>70 - 74</c:v>
                </c:pt>
                <c:pt idx="15">
                  <c:v>75 - 79</c:v>
                </c:pt>
                <c:pt idx="16">
                  <c:v>80 - 84</c:v>
                </c:pt>
                <c:pt idx="17">
                  <c:v>85 - 89</c:v>
                </c:pt>
                <c:pt idx="18">
                  <c:v>90 - 94</c:v>
                </c:pt>
                <c:pt idx="19">
                  <c:v>95 - 99</c:v>
                </c:pt>
                <c:pt idx="20">
                  <c:v>100+</c:v>
                </c:pt>
              </c:strCache>
            </c:strRef>
          </c:cat>
          <c:val>
            <c:numRef>
              <c:f>נתונים!$C$9:$C$29</c:f>
              <c:numCache>
                <c:formatCode>_(* #,##0_);_(* \(#,##0\);_(* "-"??_);_(@_)</c:formatCode>
                <c:ptCount val="21"/>
                <c:pt idx="0">
                  <c:v>562998</c:v>
                </c:pt>
                <c:pt idx="1">
                  <c:v>359525</c:v>
                </c:pt>
                <c:pt idx="2">
                  <c:v>412776</c:v>
                </c:pt>
                <c:pt idx="3">
                  <c:v>374651</c:v>
                </c:pt>
                <c:pt idx="4">
                  <c:v>344078</c:v>
                </c:pt>
                <c:pt idx="5">
                  <c:v>316977</c:v>
                </c:pt>
                <c:pt idx="6">
                  <c:v>304237</c:v>
                </c:pt>
                <c:pt idx="7">
                  <c:v>294303</c:v>
                </c:pt>
                <c:pt idx="8">
                  <c:v>280444</c:v>
                </c:pt>
                <c:pt idx="9">
                  <c:v>263128</c:v>
                </c:pt>
                <c:pt idx="10">
                  <c:v>220922</c:v>
                </c:pt>
                <c:pt idx="11">
                  <c:v>194812</c:v>
                </c:pt>
                <c:pt idx="12">
                  <c:v>181384</c:v>
                </c:pt>
                <c:pt idx="13">
                  <c:v>168656</c:v>
                </c:pt>
                <c:pt idx="14">
                  <c:v>144831</c:v>
                </c:pt>
                <c:pt idx="15">
                  <c:v>78621</c:v>
                </c:pt>
                <c:pt idx="16">
                  <c:v>60098</c:v>
                </c:pt>
                <c:pt idx="17">
                  <c:v>32291</c:v>
                </c:pt>
                <c:pt idx="18">
                  <c:v>13485</c:v>
                </c:pt>
                <c:pt idx="19">
                  <c:v>3434</c:v>
                </c:pt>
                <c:pt idx="20">
                  <c:v>1588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E4-4B70-819F-3C0A9F0C6C91}"/>
            </c:ext>
          </c:extLst>
        </c:ser>
        <c:ser>
          <c:idx val="1"/>
          <c:order val="1"/>
          <c:tx>
            <c:strRef>
              <c:f>נתונים!$D$8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CC000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45D22E7-6558-43F9-9BC6-0FD406587505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3E4-4B70-819F-3C0A9F0C6C9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2963605-5580-495B-AC0E-D0F2E3C65C58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3E4-4B70-819F-3C0A9F0C6C9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F8E78C4-418D-4FD4-96AE-FF8D3C5BE396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3E4-4B70-819F-3C0A9F0C6C9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BEA8CA7-58EA-4081-AD3E-A666F8C027C0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3E4-4B70-819F-3C0A9F0C6C9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3A3C494-1B8B-4143-8A8B-394D48E6CBB4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3E4-4B70-819F-3C0A9F0C6C9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4BFC289-4B2C-433A-B444-67E23FB42824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3E4-4B70-819F-3C0A9F0C6C9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57D0E430-2EFF-4BE6-8B5A-39434D4CDDA0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3E4-4B70-819F-3C0A9F0C6C9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03BC90C-6A5B-4D1D-85DE-E3A6EC5E59FB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3E4-4B70-819F-3C0A9F0C6C9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11307C1-6559-493F-8211-E10A6CB25F3F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3E4-4B70-819F-3C0A9F0C6C9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3BF8565-9C8C-4110-9037-017C74600F71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3E4-4B70-819F-3C0A9F0C6C9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AB018937-BBB9-4FF4-A616-5790C81E123E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3E4-4B70-819F-3C0A9F0C6C91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965A31C2-72F5-4CD3-9BBE-015EC4E993A4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3E4-4B70-819F-3C0A9F0C6C91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C20C438A-A887-43A0-A703-7D77CDD7B2EA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3E4-4B70-819F-3C0A9F0C6C91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1B97D388-2057-4ECA-B93F-C21209666330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23E4-4B70-819F-3C0A9F0C6C91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86AC561E-8912-4DD2-803B-3903CA60DBE8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23E4-4B70-819F-3C0A9F0C6C91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35E6C2ED-0C09-4AE8-93E5-F08E0444043B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3E4-4B70-819F-3C0A9F0C6C91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1452C901-0AE3-4F22-B14B-D554FEFDE2C1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3E4-4B70-819F-3C0A9F0C6C91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857EEC84-191B-4528-8BB5-FA69C8148245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23E4-4B70-819F-3C0A9F0C6C91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5C747044-ECF1-49D3-8DB5-E619B228C6A1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3E4-4B70-819F-3C0A9F0C6C91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E724BAD0-6E75-4F5E-86A5-4B8AF167B27D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3E4-4B70-819F-3C0A9F0C6C91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AEE80AC2-BD08-4141-AD19-13536EFD3860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23E4-4B70-819F-3C0A9F0C6C91}"/>
                </c:ext>
              </c:extLst>
            </c:dLbl>
            <c:numFmt formatCode="#,##0.0,\K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נתונים!$B$9:$B$29</c:f>
              <c:strCache>
                <c:ptCount val="21"/>
                <c:pt idx="0">
                  <c:v>0 - 5</c:v>
                </c:pt>
                <c:pt idx="1">
                  <c:v>6 - 9</c:v>
                </c:pt>
                <c:pt idx="2">
                  <c:v>10 - 14</c:v>
                </c:pt>
                <c:pt idx="3">
                  <c:v>15 - 19</c:v>
                </c:pt>
                <c:pt idx="4">
                  <c:v>20 - 24</c:v>
                </c:pt>
                <c:pt idx="5">
                  <c:v>25 - 29</c:v>
                </c:pt>
                <c:pt idx="6">
                  <c:v>30 - 34</c:v>
                </c:pt>
                <c:pt idx="7">
                  <c:v>35 - 39</c:v>
                </c:pt>
                <c:pt idx="8">
                  <c:v>40 - 44</c:v>
                </c:pt>
                <c:pt idx="9">
                  <c:v>45 - 49</c:v>
                </c:pt>
                <c:pt idx="10">
                  <c:v>50 - 54</c:v>
                </c:pt>
                <c:pt idx="11">
                  <c:v>55 - 59</c:v>
                </c:pt>
                <c:pt idx="12">
                  <c:v>60 - 64</c:v>
                </c:pt>
                <c:pt idx="13">
                  <c:v>65 - 69</c:v>
                </c:pt>
                <c:pt idx="14">
                  <c:v>70 - 74</c:v>
                </c:pt>
                <c:pt idx="15">
                  <c:v>75 - 79</c:v>
                </c:pt>
                <c:pt idx="16">
                  <c:v>80 - 84</c:v>
                </c:pt>
                <c:pt idx="17">
                  <c:v>85 - 89</c:v>
                </c:pt>
                <c:pt idx="18">
                  <c:v>90 - 94</c:v>
                </c:pt>
                <c:pt idx="19">
                  <c:v>95 - 99</c:v>
                </c:pt>
                <c:pt idx="20">
                  <c:v>100+</c:v>
                </c:pt>
              </c:strCache>
            </c:strRef>
          </c:cat>
          <c:val>
            <c:numRef>
              <c:f>נתונים!$F$9:$F$29</c:f>
              <c:numCache>
                <c:formatCode>_(* #,##0_);_(* \(#,##0\);_(* "-"??_);_(@_)</c:formatCode>
                <c:ptCount val="21"/>
                <c:pt idx="0">
                  <c:v>-532527</c:v>
                </c:pt>
                <c:pt idx="1">
                  <c:v>-341119</c:v>
                </c:pt>
                <c:pt idx="2">
                  <c:v>-393039</c:v>
                </c:pt>
                <c:pt idx="3">
                  <c:v>-357253</c:v>
                </c:pt>
                <c:pt idx="4">
                  <c:v>-330636</c:v>
                </c:pt>
                <c:pt idx="5">
                  <c:v>-308672</c:v>
                </c:pt>
                <c:pt idx="6">
                  <c:v>-302027</c:v>
                </c:pt>
                <c:pt idx="7">
                  <c:v>-296840</c:v>
                </c:pt>
                <c:pt idx="8">
                  <c:v>-285611</c:v>
                </c:pt>
                <c:pt idx="9">
                  <c:v>-269518</c:v>
                </c:pt>
                <c:pt idx="10">
                  <c:v>-228041</c:v>
                </c:pt>
                <c:pt idx="11">
                  <c:v>-206064</c:v>
                </c:pt>
                <c:pt idx="12">
                  <c:v>-200038</c:v>
                </c:pt>
                <c:pt idx="13">
                  <c:v>-191488</c:v>
                </c:pt>
                <c:pt idx="14">
                  <c:v>-170332</c:v>
                </c:pt>
                <c:pt idx="15">
                  <c:v>-96859</c:v>
                </c:pt>
                <c:pt idx="16">
                  <c:v>-83649</c:v>
                </c:pt>
                <c:pt idx="17">
                  <c:v>-49597</c:v>
                </c:pt>
                <c:pt idx="18">
                  <c:v>-24058</c:v>
                </c:pt>
                <c:pt idx="19">
                  <c:v>-7243</c:v>
                </c:pt>
                <c:pt idx="20">
                  <c:v>-1910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נתונים!$D$9:$D$29</c15:f>
                <c15:dlblRangeCache>
                  <c:ptCount val="21"/>
                  <c:pt idx="0">
                    <c:v> 532,527 </c:v>
                  </c:pt>
                  <c:pt idx="1">
                    <c:v> 341,119 </c:v>
                  </c:pt>
                  <c:pt idx="2">
                    <c:v> 393,039 </c:v>
                  </c:pt>
                  <c:pt idx="3">
                    <c:v> 357,253 </c:v>
                  </c:pt>
                  <c:pt idx="4">
                    <c:v> 330,636 </c:v>
                  </c:pt>
                  <c:pt idx="5">
                    <c:v> 308,672 </c:v>
                  </c:pt>
                  <c:pt idx="6">
                    <c:v> 302,027 </c:v>
                  </c:pt>
                  <c:pt idx="7">
                    <c:v> 296,840 </c:v>
                  </c:pt>
                  <c:pt idx="8">
                    <c:v> 285,611 </c:v>
                  </c:pt>
                  <c:pt idx="9">
                    <c:v> 269,518 </c:v>
                  </c:pt>
                  <c:pt idx="10">
                    <c:v> 228,041 </c:v>
                  </c:pt>
                  <c:pt idx="11">
                    <c:v> 206,064 </c:v>
                  </c:pt>
                  <c:pt idx="12">
                    <c:v> 200,038 </c:v>
                  </c:pt>
                  <c:pt idx="13">
                    <c:v> 191,488 </c:v>
                  </c:pt>
                  <c:pt idx="14">
                    <c:v> 170,332 </c:v>
                  </c:pt>
                  <c:pt idx="15">
                    <c:v> 96,859 </c:v>
                  </c:pt>
                  <c:pt idx="16">
                    <c:v> 83,649 </c:v>
                  </c:pt>
                  <c:pt idx="17">
                    <c:v> 49,597 </c:v>
                  </c:pt>
                  <c:pt idx="18">
                    <c:v> 24,058 </c:v>
                  </c:pt>
                  <c:pt idx="19">
                    <c:v> 7,243 </c:v>
                  </c:pt>
                  <c:pt idx="20">
                    <c:v> 1,910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23E4-4B70-819F-3C0A9F0C6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507719056"/>
        <c:axId val="826446688"/>
      </c:barChart>
      <c:catAx>
        <c:axId val="507719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826446688"/>
        <c:crosses val="autoZero"/>
        <c:auto val="1"/>
        <c:lblAlgn val="ctr"/>
        <c:lblOffset val="500"/>
        <c:noMultiLvlLbl val="0"/>
      </c:catAx>
      <c:valAx>
        <c:axId val="826446688"/>
        <c:scaling>
          <c:orientation val="minMax"/>
        </c:scaling>
        <c:delete val="0"/>
        <c:axPos val="b"/>
        <c:numFmt formatCode="_(* #,##0_);_(* \(#,##0\);_(* &quot;-&quot;??_);_(@_)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507719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924319626639791"/>
          <c:y val="7.2077183305012407E-2"/>
          <c:w val="0.13601135945849477"/>
          <c:h val="4.17012776335613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245533</xdr:colOff>
      <xdr:row>6</xdr:row>
      <xdr:rowOff>50799</xdr:rowOff>
    </xdr:from>
    <xdr:to>
      <xdr:col>18</xdr:col>
      <xdr:colOff>211666</xdr:colOff>
      <xdr:row>33</xdr:row>
      <xdr:rowOff>160866</xdr:rowOff>
    </xdr:to>
    <xdr:graphicFrame macro="">
      <xdr:nvGraphicFramePr>
        <xdr:cNvPr id="13" name="תרשים 12">
          <a:extLst>
            <a:ext uri="{FF2B5EF4-FFF2-40B4-BE49-F238E27FC236}">
              <a16:creationId xmlns:a16="http://schemas.microsoft.com/office/drawing/2014/main" id="{159CAC48-7600-B15A-B58A-1AD546E00F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1363134</xdr:colOff>
      <xdr:row>4</xdr:row>
      <xdr:rowOff>0</xdr:rowOff>
    </xdr:to>
    <xdr:grpSp>
      <xdr:nvGrpSpPr>
        <xdr:cNvPr id="12" name="קבוצה 11">
          <a:extLst>
            <a:ext uri="{FF2B5EF4-FFF2-40B4-BE49-F238E27FC236}">
              <a16:creationId xmlns:a16="http://schemas.microsoft.com/office/drawing/2014/main" id="{25A8D134-FCAF-4360-AF92-5E4CEBF8C795}"/>
            </a:ext>
          </a:extLst>
        </xdr:cNvPr>
        <xdr:cNvGrpSpPr/>
      </xdr:nvGrpSpPr>
      <xdr:grpSpPr>
        <a:xfrm>
          <a:off x="9977644932" y="0"/>
          <a:ext cx="13944601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4D0CD5D0-3D2A-0D1F-C684-DBE0608AEC4A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A2F22FD-047E-1752-4C25-E78D1094FAAB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654DF0C2-8CAE-18DD-D69E-7B4EA2187143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פירמידת אוכלוסיה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D0E28253-3979-DAA4-C139-449AF7C73AEA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33740809-055D-CC90-CEFC-196E119B831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37C97D-E65C-46A9-B020-6799BBD78361}" name="Table1" displayName="Table1" ref="B8:F29" totalsRowShown="0" headerRowDxfId="6" dataDxfId="5">
  <tableColumns count="5">
    <tableColumn id="1" xr3:uid="{5BB3FF23-EB67-413B-8FE7-85A23662512B}" name="Age Group" dataDxfId="4"/>
    <tableColumn id="3" xr3:uid="{EEB5D28C-A2DB-4D44-99E3-94D26C28F052}" name="Male" dataDxfId="3"/>
    <tableColumn id="4" xr3:uid="{F45347D0-C3D1-4374-8438-F464EC13E79D}" name="Female" dataDxfId="2"/>
    <tableColumn id="2" xr3:uid="{B218E002-5A73-4517-8A41-55D5DD1304C5}" name="Total Population" dataDxfId="1">
      <calculatedColumnFormula>Table1[[#This Row],[Male]]+Table1[[#This Row],[Female]]</calculatedColumnFormula>
    </tableColumn>
    <tableColumn id="5" xr3:uid="{990BF5C0-857C-4896-83B2-F92CB0FA0CDD}" name="עמודה1" dataDxfId="0">
      <calculatedColumnFormula>Table1[[#This Row],[Female]]*-1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9C0E-37C1-49B4-AE1E-02F3F0D6418D}">
  <dimension ref="B7:Y30"/>
  <sheetViews>
    <sheetView showGridLines="0" rightToLeft="1" tabSelected="1" zoomScale="90" zoomScaleNormal="90" workbookViewId="0">
      <selection activeCell="H6" sqref="H6"/>
    </sheetView>
  </sheetViews>
  <sheetFormatPr defaultRowHeight="14.4" x14ac:dyDescent="0.3"/>
  <cols>
    <col min="2" max="2" width="12.21875" style="3" bestFit="1" customWidth="1"/>
    <col min="3" max="3" width="10.33203125" style="3" customWidth="1"/>
    <col min="4" max="4" width="10.21875" style="3" customWidth="1"/>
    <col min="5" max="5" width="11.77734375" style="3" customWidth="1"/>
    <col min="6" max="6" width="9.5546875" style="3" bestFit="1" customWidth="1"/>
    <col min="20" max="20" width="4.88671875" customWidth="1"/>
    <col min="21" max="21" width="2.5546875" hidden="1" customWidth="1"/>
    <col min="22" max="22" width="8.88671875" hidden="1" customWidth="1"/>
    <col min="23" max="23" width="40" customWidth="1"/>
    <col min="24" max="24" width="13.109375" customWidth="1"/>
    <col min="25" max="25" width="42.5546875" style="12" customWidth="1"/>
  </cols>
  <sheetData>
    <row r="7" spans="2:25" x14ac:dyDescent="0.3">
      <c r="B7" s="2"/>
    </row>
    <row r="8" spans="2:25" x14ac:dyDescent="0.3">
      <c r="B8" s="4" t="s">
        <v>24</v>
      </c>
      <c r="C8" s="4" t="s">
        <v>22</v>
      </c>
      <c r="D8" s="4" t="s">
        <v>21</v>
      </c>
      <c r="E8" s="4" t="s">
        <v>23</v>
      </c>
      <c r="F8" s="5" t="s">
        <v>25</v>
      </c>
    </row>
    <row r="9" spans="2:25" x14ac:dyDescent="0.3">
      <c r="B9" s="6" t="s">
        <v>20</v>
      </c>
      <c r="C9" s="7">
        <v>562998</v>
      </c>
      <c r="D9" s="7">
        <v>532527</v>
      </c>
      <c r="E9" s="8">
        <f>Table1[[#This Row],[Male]]+Table1[[#This Row],[Female]]</f>
        <v>1095525</v>
      </c>
      <c r="F9" s="7">
        <f>Table1[[#This Row],[Female]]*-1</f>
        <v>-532527</v>
      </c>
      <c r="W9" s="10" t="s">
        <v>22</v>
      </c>
      <c r="X9" s="9" t="s">
        <v>24</v>
      </c>
      <c r="Y9" s="10" t="s">
        <v>21</v>
      </c>
    </row>
    <row r="10" spans="2:25" x14ac:dyDescent="0.3">
      <c r="B10" s="6" t="s">
        <v>19</v>
      </c>
      <c r="C10" s="7">
        <v>359525</v>
      </c>
      <c r="D10" s="7">
        <v>341119</v>
      </c>
      <c r="E10" s="8">
        <f>Table1[[#This Row],[Male]]+Table1[[#This Row],[Female]]</f>
        <v>700644</v>
      </c>
      <c r="F10" s="7">
        <f>Table1[[#This Row],[Female]]*-1</f>
        <v>-341119</v>
      </c>
      <c r="W10" s="11">
        <v>1588</v>
      </c>
      <c r="X10" s="6" t="s">
        <v>0</v>
      </c>
      <c r="Y10" s="13">
        <v>1910</v>
      </c>
    </row>
    <row r="11" spans="2:25" x14ac:dyDescent="0.3">
      <c r="B11" s="6" t="s">
        <v>18</v>
      </c>
      <c r="C11" s="7">
        <v>412776</v>
      </c>
      <c r="D11" s="7">
        <v>393039</v>
      </c>
      <c r="E11" s="8">
        <f>Table1[[#This Row],[Male]]+Table1[[#This Row],[Female]]</f>
        <v>805815</v>
      </c>
      <c r="F11" s="7">
        <f>Table1[[#This Row],[Female]]*-1</f>
        <v>-393039</v>
      </c>
      <c r="W11" s="11">
        <v>3434</v>
      </c>
      <c r="X11" s="6" t="s">
        <v>1</v>
      </c>
      <c r="Y11" s="13">
        <v>7243</v>
      </c>
    </row>
    <row r="12" spans="2:25" x14ac:dyDescent="0.3">
      <c r="B12" s="6" t="s">
        <v>17</v>
      </c>
      <c r="C12" s="7">
        <v>374651</v>
      </c>
      <c r="D12" s="7">
        <v>357253</v>
      </c>
      <c r="E12" s="8">
        <f>Table1[[#This Row],[Male]]+Table1[[#This Row],[Female]]</f>
        <v>731904</v>
      </c>
      <c r="F12" s="7">
        <f>Table1[[#This Row],[Female]]*-1</f>
        <v>-357253</v>
      </c>
      <c r="W12" s="11">
        <v>13485</v>
      </c>
      <c r="X12" s="6" t="s">
        <v>2</v>
      </c>
      <c r="Y12" s="13">
        <v>24058</v>
      </c>
    </row>
    <row r="13" spans="2:25" x14ac:dyDescent="0.3">
      <c r="B13" s="6" t="s">
        <v>16</v>
      </c>
      <c r="C13" s="7">
        <v>344078</v>
      </c>
      <c r="D13" s="7">
        <v>330636</v>
      </c>
      <c r="E13" s="8">
        <f>Table1[[#This Row],[Male]]+Table1[[#This Row],[Female]]</f>
        <v>674714</v>
      </c>
      <c r="F13" s="7">
        <f>Table1[[#This Row],[Female]]*-1</f>
        <v>-330636</v>
      </c>
      <c r="H13" s="1"/>
      <c r="I13" s="1"/>
      <c r="J13" s="1"/>
      <c r="W13" s="11">
        <v>32291</v>
      </c>
      <c r="X13" s="6" t="s">
        <v>3</v>
      </c>
      <c r="Y13" s="13">
        <v>49597</v>
      </c>
    </row>
    <row r="14" spans="2:25" x14ac:dyDescent="0.3">
      <c r="B14" s="6" t="s">
        <v>15</v>
      </c>
      <c r="C14" s="7">
        <v>316977</v>
      </c>
      <c r="D14" s="7">
        <v>308672</v>
      </c>
      <c r="E14" s="8">
        <f>Table1[[#This Row],[Male]]+Table1[[#This Row],[Female]]</f>
        <v>625649</v>
      </c>
      <c r="F14" s="7">
        <f>Table1[[#This Row],[Female]]*-1</f>
        <v>-308672</v>
      </c>
      <c r="W14" s="11">
        <v>60098</v>
      </c>
      <c r="X14" s="6" t="s">
        <v>4</v>
      </c>
      <c r="Y14" s="13">
        <v>83649</v>
      </c>
    </row>
    <row r="15" spans="2:25" x14ac:dyDescent="0.3">
      <c r="B15" s="6" t="s">
        <v>14</v>
      </c>
      <c r="C15" s="7">
        <v>304237</v>
      </c>
      <c r="D15" s="7">
        <v>302027</v>
      </c>
      <c r="E15" s="8">
        <f>Table1[[#This Row],[Male]]+Table1[[#This Row],[Female]]</f>
        <v>606264</v>
      </c>
      <c r="F15" s="7">
        <f>Table1[[#This Row],[Female]]*-1</f>
        <v>-302027</v>
      </c>
      <c r="W15" s="11">
        <v>78621</v>
      </c>
      <c r="X15" s="6" t="s">
        <v>5</v>
      </c>
      <c r="Y15" s="13">
        <v>96859</v>
      </c>
    </row>
    <row r="16" spans="2:25" x14ac:dyDescent="0.3">
      <c r="B16" s="6" t="s">
        <v>13</v>
      </c>
      <c r="C16" s="7">
        <v>294303</v>
      </c>
      <c r="D16" s="7">
        <v>296840</v>
      </c>
      <c r="E16" s="8">
        <f>Table1[[#This Row],[Male]]+Table1[[#This Row],[Female]]</f>
        <v>591143</v>
      </c>
      <c r="F16" s="7">
        <f>Table1[[#This Row],[Female]]*-1</f>
        <v>-296840</v>
      </c>
      <c r="W16" s="11">
        <v>144831</v>
      </c>
      <c r="X16" s="6" t="s">
        <v>6</v>
      </c>
      <c r="Y16" s="13">
        <v>170332</v>
      </c>
    </row>
    <row r="17" spans="2:25" x14ac:dyDescent="0.3">
      <c r="B17" s="6" t="s">
        <v>12</v>
      </c>
      <c r="C17" s="7">
        <v>280444</v>
      </c>
      <c r="D17" s="7">
        <v>285611</v>
      </c>
      <c r="E17" s="8">
        <f>Table1[[#This Row],[Male]]+Table1[[#This Row],[Female]]</f>
        <v>566055</v>
      </c>
      <c r="F17" s="7">
        <f>Table1[[#This Row],[Female]]*-1</f>
        <v>-285611</v>
      </c>
      <c r="W17" s="11">
        <v>168656</v>
      </c>
      <c r="X17" s="6" t="s">
        <v>7</v>
      </c>
      <c r="Y17" s="13">
        <v>191488</v>
      </c>
    </row>
    <row r="18" spans="2:25" x14ac:dyDescent="0.3">
      <c r="B18" s="6" t="s">
        <v>11</v>
      </c>
      <c r="C18" s="7">
        <v>263128</v>
      </c>
      <c r="D18" s="7">
        <v>269518</v>
      </c>
      <c r="E18" s="8">
        <f>Table1[[#This Row],[Male]]+Table1[[#This Row],[Female]]</f>
        <v>532646</v>
      </c>
      <c r="F18" s="7">
        <f>Table1[[#This Row],[Female]]*-1</f>
        <v>-269518</v>
      </c>
      <c r="W18" s="11">
        <v>181384</v>
      </c>
      <c r="X18" s="6" t="s">
        <v>8</v>
      </c>
      <c r="Y18" s="13">
        <v>200038</v>
      </c>
    </row>
    <row r="19" spans="2:25" x14ac:dyDescent="0.3">
      <c r="B19" s="6" t="s">
        <v>10</v>
      </c>
      <c r="C19" s="7">
        <v>220922</v>
      </c>
      <c r="D19" s="7">
        <v>228041</v>
      </c>
      <c r="E19" s="8">
        <f>Table1[[#This Row],[Male]]+Table1[[#This Row],[Female]]</f>
        <v>448963</v>
      </c>
      <c r="F19" s="7">
        <f>Table1[[#This Row],[Female]]*-1</f>
        <v>-228041</v>
      </c>
      <c r="W19" s="11">
        <v>194812</v>
      </c>
      <c r="X19" s="6" t="s">
        <v>9</v>
      </c>
      <c r="Y19" s="13">
        <v>206064</v>
      </c>
    </row>
    <row r="20" spans="2:25" x14ac:dyDescent="0.3">
      <c r="B20" s="6" t="s">
        <v>9</v>
      </c>
      <c r="C20" s="7">
        <v>194812</v>
      </c>
      <c r="D20" s="7">
        <v>206064</v>
      </c>
      <c r="E20" s="8">
        <f>Table1[[#This Row],[Male]]+Table1[[#This Row],[Female]]</f>
        <v>400876</v>
      </c>
      <c r="F20" s="7">
        <f>Table1[[#This Row],[Female]]*-1</f>
        <v>-206064</v>
      </c>
      <c r="W20" s="11">
        <v>220922</v>
      </c>
      <c r="X20" s="6" t="s">
        <v>10</v>
      </c>
      <c r="Y20" s="13">
        <v>228041</v>
      </c>
    </row>
    <row r="21" spans="2:25" x14ac:dyDescent="0.3">
      <c r="B21" s="6" t="s">
        <v>8</v>
      </c>
      <c r="C21" s="7">
        <v>181384</v>
      </c>
      <c r="D21" s="7">
        <v>200038</v>
      </c>
      <c r="E21" s="8">
        <f>Table1[[#This Row],[Male]]+Table1[[#This Row],[Female]]</f>
        <v>381422</v>
      </c>
      <c r="F21" s="7">
        <f>Table1[[#This Row],[Female]]*-1</f>
        <v>-200038</v>
      </c>
      <c r="W21" s="11">
        <v>263128</v>
      </c>
      <c r="X21" s="6" t="s">
        <v>11</v>
      </c>
      <c r="Y21" s="13">
        <v>269518</v>
      </c>
    </row>
    <row r="22" spans="2:25" x14ac:dyDescent="0.3">
      <c r="B22" s="6" t="s">
        <v>7</v>
      </c>
      <c r="C22" s="7">
        <v>168656</v>
      </c>
      <c r="D22" s="7">
        <v>191488</v>
      </c>
      <c r="E22" s="8">
        <f>Table1[[#This Row],[Male]]+Table1[[#This Row],[Female]]</f>
        <v>360144</v>
      </c>
      <c r="F22" s="7">
        <f>Table1[[#This Row],[Female]]*-1</f>
        <v>-191488</v>
      </c>
      <c r="W22" s="11">
        <v>280444</v>
      </c>
      <c r="X22" s="6" t="s">
        <v>12</v>
      </c>
      <c r="Y22" s="13">
        <v>285611</v>
      </c>
    </row>
    <row r="23" spans="2:25" x14ac:dyDescent="0.3">
      <c r="B23" s="6" t="s">
        <v>6</v>
      </c>
      <c r="C23" s="7">
        <v>144831</v>
      </c>
      <c r="D23" s="7">
        <v>170332</v>
      </c>
      <c r="E23" s="8">
        <f>Table1[[#This Row],[Male]]+Table1[[#This Row],[Female]]</f>
        <v>315163</v>
      </c>
      <c r="F23" s="7">
        <f>Table1[[#This Row],[Female]]*-1</f>
        <v>-170332</v>
      </c>
      <c r="W23" s="11">
        <v>294303</v>
      </c>
      <c r="X23" s="6" t="s">
        <v>13</v>
      </c>
      <c r="Y23" s="13">
        <v>296840</v>
      </c>
    </row>
    <row r="24" spans="2:25" x14ac:dyDescent="0.3">
      <c r="B24" s="6" t="s">
        <v>5</v>
      </c>
      <c r="C24" s="7">
        <v>78621</v>
      </c>
      <c r="D24" s="7">
        <v>96859</v>
      </c>
      <c r="E24" s="8">
        <f>Table1[[#This Row],[Male]]+Table1[[#This Row],[Female]]</f>
        <v>175480</v>
      </c>
      <c r="F24" s="7">
        <f>Table1[[#This Row],[Female]]*-1</f>
        <v>-96859</v>
      </c>
      <c r="W24" s="11">
        <v>304237</v>
      </c>
      <c r="X24" s="6" t="s">
        <v>14</v>
      </c>
      <c r="Y24" s="13">
        <v>302027</v>
      </c>
    </row>
    <row r="25" spans="2:25" x14ac:dyDescent="0.3">
      <c r="B25" s="6" t="s">
        <v>4</v>
      </c>
      <c r="C25" s="7">
        <v>60098</v>
      </c>
      <c r="D25" s="7">
        <v>83649</v>
      </c>
      <c r="E25" s="8">
        <f>Table1[[#This Row],[Male]]+Table1[[#This Row],[Female]]</f>
        <v>143747</v>
      </c>
      <c r="F25" s="7">
        <f>Table1[[#This Row],[Female]]*-1</f>
        <v>-83649</v>
      </c>
      <c r="W25" s="11">
        <v>316977</v>
      </c>
      <c r="X25" s="6" t="s">
        <v>15</v>
      </c>
      <c r="Y25" s="13">
        <v>308672</v>
      </c>
    </row>
    <row r="26" spans="2:25" x14ac:dyDescent="0.3">
      <c r="B26" s="6" t="s">
        <v>3</v>
      </c>
      <c r="C26" s="7">
        <v>32291</v>
      </c>
      <c r="D26" s="7">
        <v>49597</v>
      </c>
      <c r="E26" s="8">
        <f>Table1[[#This Row],[Male]]+Table1[[#This Row],[Female]]</f>
        <v>81888</v>
      </c>
      <c r="F26" s="7">
        <f>Table1[[#This Row],[Female]]*-1</f>
        <v>-49597</v>
      </c>
      <c r="W26" s="11">
        <v>344078</v>
      </c>
      <c r="X26" s="6" t="s">
        <v>16</v>
      </c>
      <c r="Y26" s="13">
        <v>330636</v>
      </c>
    </row>
    <row r="27" spans="2:25" x14ac:dyDescent="0.3">
      <c r="B27" s="6" t="s">
        <v>2</v>
      </c>
      <c r="C27" s="7">
        <v>13485</v>
      </c>
      <c r="D27" s="7">
        <v>24058</v>
      </c>
      <c r="E27" s="8">
        <f>Table1[[#This Row],[Male]]+Table1[[#This Row],[Female]]</f>
        <v>37543</v>
      </c>
      <c r="F27" s="7">
        <f>Table1[[#This Row],[Female]]*-1</f>
        <v>-24058</v>
      </c>
      <c r="W27" s="11">
        <v>374651</v>
      </c>
      <c r="X27" s="6" t="s">
        <v>17</v>
      </c>
      <c r="Y27" s="13">
        <v>357253</v>
      </c>
    </row>
    <row r="28" spans="2:25" x14ac:dyDescent="0.3">
      <c r="B28" s="6" t="s">
        <v>1</v>
      </c>
      <c r="C28" s="7">
        <v>3434</v>
      </c>
      <c r="D28" s="7">
        <v>7243</v>
      </c>
      <c r="E28" s="8">
        <f>Table1[[#This Row],[Male]]+Table1[[#This Row],[Female]]</f>
        <v>10677</v>
      </c>
      <c r="F28" s="7">
        <f>Table1[[#This Row],[Female]]*-1</f>
        <v>-7243</v>
      </c>
      <c r="W28" s="11">
        <v>412776</v>
      </c>
      <c r="X28" s="6" t="s">
        <v>18</v>
      </c>
      <c r="Y28" s="13">
        <v>393039</v>
      </c>
    </row>
    <row r="29" spans="2:25" x14ac:dyDescent="0.3">
      <c r="B29" s="6" t="s">
        <v>0</v>
      </c>
      <c r="C29" s="7">
        <v>1588</v>
      </c>
      <c r="D29" s="7">
        <v>1910</v>
      </c>
      <c r="E29" s="8">
        <f>Table1[[#This Row],[Male]]+Table1[[#This Row],[Female]]</f>
        <v>3498</v>
      </c>
      <c r="F29" s="7">
        <f>Table1[[#This Row],[Female]]*-1</f>
        <v>-1910</v>
      </c>
      <c r="W29" s="11">
        <v>359525</v>
      </c>
      <c r="X29" s="6" t="s">
        <v>19</v>
      </c>
      <c r="Y29" s="13">
        <v>341119</v>
      </c>
    </row>
    <row r="30" spans="2:25" x14ac:dyDescent="0.3">
      <c r="W30" s="11">
        <v>562998</v>
      </c>
      <c r="X30" s="6" t="s">
        <v>20</v>
      </c>
      <c r="Y30" s="13">
        <v>532527</v>
      </c>
    </row>
  </sheetData>
  <phoneticPr fontId="3" type="noConversion"/>
  <conditionalFormatting sqref="W10:W30">
    <cfRule type="dataBar" priority="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{926D8FAD-F4DA-44DD-A3A7-0C9DF7BB2DBD}</x14:id>
        </ext>
      </extLst>
    </cfRule>
  </conditionalFormatting>
  <conditionalFormatting sqref="Y10:Y30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{5320A488-072B-4AF4-B45C-25DCC31AFBE4}</x14:id>
        </ext>
      </extLst>
    </cfRule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26D8FAD-F4DA-44DD-A3A7-0C9DF7BB2DBD}">
            <x14:dataBar minLength="0" maxLength="100" gradient="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W10:W30</xm:sqref>
        </x14:conditionalFormatting>
        <x14:conditionalFormatting xmlns:xm="http://schemas.microsoft.com/office/excel/2006/main">
          <x14:cfRule type="dataBar" id="{5320A488-072B-4AF4-B45C-25DCC31AFBE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Y10:Y30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נתונים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2026-02-26T20:14:08Z</dcterms:modified>
</cp:coreProperties>
</file>