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בוצע\Bar Chart\"/>
    </mc:Choice>
  </mc:AlternateContent>
  <xr:revisionPtr revIDLastSave="0" documentId="13_ncr:1_{929A404A-A053-406C-91F4-AF983D42FFAA}" xr6:coauthVersionLast="47" xr6:coauthVersionMax="47" xr10:uidLastSave="{00000000-0000-0000-0000-000000000000}"/>
  <bookViews>
    <workbookView xWindow="-108" yWindow="-108" windowWidth="23256" windowHeight="13896" xr2:uid="{C8EAC5CC-5760-4C0D-A3E9-55280511649C}"/>
  </bookViews>
  <sheets>
    <sheet name="גרף שורות" sheetId="1" r:id="rId1"/>
    <sheet name="גרף שורות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D14" i="2"/>
  <c r="E13" i="2"/>
  <c r="D13" i="2"/>
  <c r="E12" i="2"/>
  <c r="D12" i="2"/>
  <c r="E11" i="2"/>
  <c r="D11" i="2"/>
  <c r="E10" i="2"/>
  <c r="D10" i="2"/>
  <c r="E9" i="2"/>
  <c r="D9" i="2"/>
  <c r="D17" i="1"/>
  <c r="F12" i="1" s="1"/>
  <c r="E17" i="1"/>
  <c r="G12" i="1" s="1"/>
  <c r="G14" i="1" l="1"/>
  <c r="G13" i="1"/>
  <c r="G15" i="1"/>
  <c r="F15" i="1"/>
  <c r="F14" i="1"/>
  <c r="F13" i="1"/>
  <c r="G16" i="1"/>
  <c r="F16" i="1"/>
  <c r="G17" i="1" l="1"/>
  <c r="F17" i="1"/>
</calcChain>
</file>

<file path=xl/sharedStrings.xml><?xml version="1.0" encoding="utf-8"?>
<sst xmlns="http://schemas.openxmlformats.org/spreadsheetml/2006/main" count="24" uniqueCount="23">
  <si>
    <t>סה"כ</t>
  </si>
  <si>
    <t>מוצר D</t>
  </si>
  <si>
    <t>מוצר A</t>
  </si>
  <si>
    <t>מוצר C</t>
  </si>
  <si>
    <t>מוצר B</t>
  </si>
  <si>
    <t>מוצר E</t>
  </si>
  <si>
    <t>אחוז מסך ההכנסות</t>
  </si>
  <si>
    <t>אחוז מסך המכירות</t>
  </si>
  <si>
    <t>הכנסות</t>
  </si>
  <si>
    <t>מכירות</t>
  </si>
  <si>
    <t>מוצר</t>
  </si>
  <si>
    <t>מחלקה</t>
  </si>
  <si>
    <t>עזיבות</t>
  </si>
  <si>
    <t>אחוז</t>
  </si>
  <si>
    <t>מיקום הערה</t>
  </si>
  <si>
    <t>הערות</t>
  </si>
  <si>
    <t>שירות</t>
  </si>
  <si>
    <t>הסבר כלשהו</t>
  </si>
  <si>
    <t>טכנולוגיה</t>
  </si>
  <si>
    <t>כספים</t>
  </si>
  <si>
    <t>מש"א</t>
  </si>
  <si>
    <t>גם פה יהיה הסבר</t>
  </si>
  <si>
    <t>שיווק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</si>
</sst>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,\K"/>
  </numFmts>
  <fonts count="10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8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 Light"/>
      <family val="2"/>
      <charset val="177"/>
    </font>
    <font>
      <sz val="11"/>
      <color theme="1"/>
      <name val="Open Sans Hebrew Condensed"/>
    </font>
    <font>
      <b/>
      <sz val="11"/>
      <color theme="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9" fontId="5" fillId="0" borderId="1" xfId="5" applyNumberFormat="1" applyFont="1" applyBorder="1" applyAlignment="1">
      <alignment horizontal="center" vertical="center"/>
    </xf>
    <xf numFmtId="164" fontId="5" fillId="0" borderId="1" xfId="5" applyNumberFormat="1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9" fontId="7" fillId="0" borderId="0" xfId="6" applyFont="1" applyFill="1" applyAlignment="1">
      <alignment horizontal="center" vertical="center"/>
    </xf>
    <xf numFmtId="164" fontId="7" fillId="0" borderId="0" xfId="7" applyNumberFormat="1" applyFont="1" applyAlignment="1">
      <alignment horizontal="center" vertical="center"/>
    </xf>
    <xf numFmtId="0" fontId="7" fillId="0" borderId="0" xfId="7" applyFont="1" applyAlignment="1">
      <alignment horizontal="center" vertical="center"/>
    </xf>
    <xf numFmtId="9" fontId="2" fillId="0" borderId="0" xfId="5" applyNumberFormat="1" applyFont="1" applyAlignment="1">
      <alignment horizontal="center" vertical="center"/>
    </xf>
    <xf numFmtId="0" fontId="8" fillId="2" borderId="0" xfId="5" applyFont="1" applyFill="1" applyAlignment="1">
      <alignment horizontal="center" vertical="center" wrapText="1"/>
    </xf>
    <xf numFmtId="0" fontId="2" fillId="0" borderId="0" xfId="5" applyFont="1"/>
    <xf numFmtId="0" fontId="9" fillId="2" borderId="0" xfId="8" applyFont="1" applyFill="1" applyAlignment="1">
      <alignment horizontal="center" vertical="center" wrapText="1"/>
    </xf>
    <xf numFmtId="0" fontId="9" fillId="2" borderId="0" xfId="8" applyFont="1" applyFill="1" applyAlignment="1">
      <alignment horizontal="left" vertical="center" wrapText="1"/>
    </xf>
    <xf numFmtId="0" fontId="9" fillId="2" borderId="0" xfId="8" applyFont="1" applyFill="1" applyAlignment="1">
      <alignment horizontal="center" vertical="center"/>
    </xf>
    <xf numFmtId="0" fontId="2" fillId="0" borderId="0" xfId="8" applyFont="1" applyAlignment="1">
      <alignment vertical="center"/>
    </xf>
    <xf numFmtId="1" fontId="2" fillId="0" borderId="0" xfId="9" applyNumberFormat="1" applyFont="1" applyAlignment="1">
      <alignment horizontal="center" vertical="center"/>
    </xf>
    <xf numFmtId="9" fontId="2" fillId="0" borderId="0" xfId="9" applyFont="1" applyAlignment="1">
      <alignment horizontal="center" vertical="center"/>
    </xf>
    <xf numFmtId="0" fontId="2" fillId="3" borderId="0" xfId="8" applyFont="1" applyFill="1" applyAlignment="1">
      <alignment vertical="center"/>
    </xf>
    <xf numFmtId="1" fontId="2" fillId="3" borderId="0" xfId="9" applyNumberFormat="1" applyFont="1" applyFill="1" applyAlignment="1">
      <alignment horizontal="center" vertical="center"/>
    </xf>
    <xf numFmtId="9" fontId="2" fillId="3" borderId="0" xfId="9" applyFont="1" applyFill="1" applyAlignment="1">
      <alignment horizontal="center" vertical="center"/>
    </xf>
  </cellXfs>
  <cellStyles count="10">
    <cellStyle name="Normal" xfId="0" builtinId="0"/>
    <cellStyle name="Normal 2 4" xfId="7" xr:uid="{0FE6EC29-A528-42E6-8B4A-AA3206BC75CF}"/>
    <cellStyle name="Normal 3 2" xfId="2" xr:uid="{C2A23CC9-7ED4-48BC-90DB-1AEF82D076E5}"/>
    <cellStyle name="Normal 5" xfId="3" xr:uid="{72D451F5-3B87-431F-8D9F-AF64CC7BA42E}"/>
    <cellStyle name="Normal 5 2" xfId="8" xr:uid="{06A71A86-B72A-4B6D-9742-2CF67EBFA10E}"/>
    <cellStyle name="Normal 8" xfId="5" xr:uid="{7B29CDF0-08F7-4E38-A7D5-1F9EE58F2AEF}"/>
    <cellStyle name="Percent 4" xfId="1" xr:uid="{FA96EE20-BA89-4B6C-AB75-457FE9DF236A}"/>
    <cellStyle name="Percent 5" xfId="4" xr:uid="{26A91698-7861-4E76-9470-D01AE98CE4E0}"/>
    <cellStyle name="Percent 5 2" xfId="9" xr:uid="{828F877E-E8E2-4B4E-8133-6A04EE09D4C6}"/>
    <cellStyle name="Percent 6" xfId="6" xr:uid="{49BD0A8C-B3EF-484A-ADAC-757E8B499B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&quot;₪&quot;\ #,##0,\K"/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numFmt numFmtId="164" formatCode="&quot;₪&quot;\ #,##0,\K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auto="1"/>
        </top>
        <bottom style="double">
          <color auto="1"/>
        </bottom>
      </border>
    </dxf>
    <dxf>
      <border outline="0">
        <top style="medium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he-IL" sz="18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כמות מכירות</a:t>
            </a:r>
            <a:r>
              <a:rPr lang="he-IL" sz="18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he-IL" sz="18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ואחוז מתוך</a:t>
            </a:r>
            <a:r>
              <a:rPr lang="he-IL" sz="1800" b="1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סך ההכנסות</a:t>
            </a:r>
            <a:endParaRPr lang="he-IL" sz="1800" b="1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35440234164058371"/>
          <c:y val="3.8667461410136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4.5057491204815961E-2"/>
          <c:y val="0.17426061607157722"/>
          <c:w val="0.90820401597932909"/>
          <c:h val="0.77405788549791998"/>
        </c:manualLayout>
      </c:layout>
      <c:barChart>
        <c:barDir val="bar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973DC79-479E-446C-8B88-236BC1AD588D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604-4D5A-8A65-100240698C6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0EEB83D-14E3-4728-9E0A-A4741161A90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604-4D5A-8A65-100240698C6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2C45218-75E9-469A-A0D0-E2EF8942370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604-4D5A-8A65-100240698C6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956737C-71A2-4D9D-8092-94A8FC60520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604-4D5A-8A65-100240698C6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908465A-9078-4D01-84D8-6A282C51734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604-4D5A-8A65-100240698C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'גרף שורות'!$C$12:$C$16</c:f>
              <c:strCache>
                <c:ptCount val="5"/>
                <c:pt idx="0">
                  <c:v>מוצר E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A</c:v>
                </c:pt>
                <c:pt idx="4">
                  <c:v>מוצר D</c:v>
                </c:pt>
              </c:strCache>
            </c:strRef>
          </c:cat>
          <c:val>
            <c:numRef>
              <c:f>'גרף שורות'!$D$12:$D$16</c:f>
              <c:numCache>
                <c:formatCode>General</c:formatCode>
                <c:ptCount val="5"/>
                <c:pt idx="0">
                  <c:v>92</c:v>
                </c:pt>
                <c:pt idx="1">
                  <c:v>78</c:v>
                </c:pt>
                <c:pt idx="2">
                  <c:v>67</c:v>
                </c:pt>
                <c:pt idx="3">
                  <c:v>56</c:v>
                </c:pt>
                <c:pt idx="4">
                  <c:v>36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'גרף שורות'!$G$12:$G$16</c15:f>
                <c15:dlblRangeCache>
                  <c:ptCount val="5"/>
                  <c:pt idx="0">
                    <c:v>9%</c:v>
                  </c:pt>
                  <c:pt idx="1">
                    <c:v>29%</c:v>
                  </c:pt>
                  <c:pt idx="2">
                    <c:v>17%</c:v>
                  </c:pt>
                  <c:pt idx="3">
                    <c:v>16%</c:v>
                  </c:pt>
                  <c:pt idx="4">
                    <c:v>30%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F604-4D5A-8A65-100240698C6C}"/>
            </c:ext>
          </c:extLst>
        </c:ser>
        <c:ser>
          <c:idx val="0"/>
          <c:order val="1"/>
          <c:tx>
            <c:strRef>
              <c:f>'גרף שורות'!$D$11</c:f>
              <c:strCache>
                <c:ptCount val="1"/>
                <c:pt idx="0">
                  <c:v>מכירות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 w="1905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'גרף שורות'!$C$12:$C$16</c:f>
              <c:strCache>
                <c:ptCount val="5"/>
                <c:pt idx="0">
                  <c:v>מוצר E</c:v>
                </c:pt>
                <c:pt idx="1">
                  <c:v>מוצר B</c:v>
                </c:pt>
                <c:pt idx="2">
                  <c:v>מוצר C</c:v>
                </c:pt>
                <c:pt idx="3">
                  <c:v>מוצר A</c:v>
                </c:pt>
                <c:pt idx="4">
                  <c:v>מוצר D</c:v>
                </c:pt>
              </c:strCache>
            </c:strRef>
          </c:cat>
          <c:val>
            <c:numRef>
              <c:f>'גרף שורות'!$D$12:$D$16</c:f>
              <c:numCache>
                <c:formatCode>General</c:formatCode>
                <c:ptCount val="5"/>
                <c:pt idx="0">
                  <c:v>92</c:v>
                </c:pt>
                <c:pt idx="1">
                  <c:v>78</c:v>
                </c:pt>
                <c:pt idx="2">
                  <c:v>67</c:v>
                </c:pt>
                <c:pt idx="3">
                  <c:v>56</c:v>
                </c:pt>
                <c:pt idx="4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04-4D5A-8A65-100240698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38805503"/>
        <c:axId val="238800703"/>
      </c:barChart>
      <c:valAx>
        <c:axId val="238800703"/>
        <c:scaling>
          <c:orientation val="minMax"/>
          <c:min val="-20"/>
        </c:scaling>
        <c:delete val="1"/>
        <c:axPos val="t"/>
        <c:numFmt formatCode="General" sourceLinked="1"/>
        <c:majorTickMark val="out"/>
        <c:minorTickMark val="none"/>
        <c:tickLblPos val="nextTo"/>
        <c:crossAx val="238805503"/>
        <c:crosses val="autoZero"/>
        <c:crossBetween val="between"/>
      </c:valAx>
      <c:catAx>
        <c:axId val="2388055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38800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152246365098794E-3"/>
          <c:y val="5.7152063153231167E-2"/>
          <c:w val="0.98794867650341356"/>
          <c:h val="0.90868994636540013"/>
        </c:manualLayout>
      </c:layout>
      <c:barChart>
        <c:barDir val="bar"/>
        <c:grouping val="clustered"/>
        <c:varyColors val="0"/>
        <c:ser>
          <c:idx val="1"/>
          <c:order val="0"/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B0-4412-A430-48479394726D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B0-4412-A430-48479394726D}"/>
              </c:ext>
            </c:extLst>
          </c:dPt>
          <c:dPt>
            <c:idx val="2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BB0-4412-A430-48479394726D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BB0-4412-A430-48479394726D}"/>
              </c:ext>
            </c:extLst>
          </c:dPt>
          <c:dPt>
            <c:idx val="4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BB0-4412-A430-48479394726D}"/>
              </c:ext>
            </c:extLst>
          </c:dPt>
          <c:dPt>
            <c:idx val="5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BB0-4412-A430-48479394726D}"/>
              </c:ext>
            </c:extLst>
          </c:dPt>
          <c:dLbls>
            <c:dLbl>
              <c:idx val="0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200" b="1">
                        <a:solidFill>
                          <a:srgbClr val="00206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C14A8695-7DA3-4E59-82F9-258A298FEC06}" type="CELLRANGE">
                      <a:rPr lang="en-US"/>
                      <a:pPr>
                        <a:defRPr sz="1200" b="1">
                          <a:solidFill>
                            <a:srgbClr val="00206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BB0-4412-A430-4847939472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CDC2193-4F9D-4DEB-A746-58860177E643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BB0-4412-A430-4847939472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41577A1-E563-496D-9C58-EBF11EF3A53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BB0-4412-A430-4847939472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4F15152-772F-42EE-844C-33E3141B866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BB0-4412-A430-4847939472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27E656D-5790-4714-B3D0-D0E03EFBBA9A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BB0-4412-A430-4847939472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351504A-FB32-414D-B379-C2E9CD127AD3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BB0-4412-A430-4847939472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'גרף שורות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'גרף שורות 2'!$C$9:$C$14</c:f>
              <c:numCache>
                <c:formatCode>0</c:formatCode>
                <c:ptCount val="6"/>
                <c:pt idx="0">
                  <c:v>27</c:v>
                </c:pt>
                <c:pt idx="1">
                  <c:v>15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'גרף שורות 2'!$D$9:$D$14</c15:f>
                <c15:dlblRangeCache>
                  <c:ptCount val="6"/>
                  <c:pt idx="0">
                    <c:v>42%</c:v>
                  </c:pt>
                  <c:pt idx="1">
                    <c:v>23%</c:v>
                  </c:pt>
                  <c:pt idx="2">
                    <c:v>18%</c:v>
                  </c:pt>
                  <c:pt idx="3">
                    <c:v>8%</c:v>
                  </c:pt>
                  <c:pt idx="4">
                    <c:v>6%</c:v>
                  </c:pt>
                  <c:pt idx="5">
                    <c:v>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6BB0-4412-A430-48479394726D}"/>
            </c:ext>
          </c:extLst>
        </c:ser>
        <c:ser>
          <c:idx val="2"/>
          <c:order val="1"/>
          <c:spPr>
            <a:noFill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380A998-BC13-4364-AE97-2AE6DA25A06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6BB0-4412-A430-4847939472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FBC731E-050D-4799-AD00-7533CAC0583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BB0-4412-A430-4847939472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26021A4-1969-4C8F-BA0B-1F2B2A9D67B4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6BB0-4412-A430-4847939472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8D7BC87-1C23-45E5-BD22-3E0BB3D404C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BB0-4412-A430-4847939472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5D2B9A4-BD96-4403-B552-269A940CA5D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BB0-4412-A430-4847939472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B6414AD-4B2B-411A-A42C-BCE0C2FCFE1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BB0-4412-A430-4847939472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6000" tIns="19050" rIns="36000" bIns="19050" anchor="ctr" anchorCtr="0">
                <a:spAutoFit/>
              </a:bodyPr>
              <a:lstStyle/>
              <a:p>
                <a:pPr algn="r">
                  <a:defRPr sz="1400" b="1"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0"/>
              </c:ext>
            </c:extLst>
          </c:dLbls>
          <c:cat>
            <c:strRef>
              <c:f>'גרף שורות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'גרף שורות 2'!$E$9:$E$14</c:f>
              <c:numCache>
                <c:formatCode>0</c:formatCode>
                <c:ptCount val="6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54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'גרף שורות 2'!$F$9:$F$14</c15:f>
                <c15:dlblRangeCache>
                  <c:ptCount val="6"/>
                  <c:pt idx="0">
                    <c:v>הסבר כלשהו</c:v>
                  </c:pt>
                  <c:pt idx="4">
                    <c:v>גם פה יהיה הסבר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6BB0-4412-A430-48479394726D}"/>
            </c:ext>
          </c:extLst>
        </c:ser>
        <c:ser>
          <c:idx val="0"/>
          <c:order val="2"/>
          <c:tx>
            <c:strRef>
              <c:f>'גרף שורות 2'!$C$8</c:f>
              <c:strCache>
                <c:ptCount val="1"/>
                <c:pt idx="0">
                  <c:v>עזיבות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15-6BB0-4412-A430-48479394726D}"/>
              </c:ext>
            </c:extLst>
          </c:dPt>
          <c:dLbls>
            <c:dLbl>
              <c:idx val="0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600" b="1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3D0BCD9D-D7B8-420F-AFD2-81EE6047D49F}" type="VALUE">
                      <a:rPr lang="en-US" sz="1600" b="1">
                        <a:solidFill>
                          <a:schemeClr val="bg1"/>
                        </a:solidFill>
                      </a:rPr>
                      <a:pPr>
                        <a:defRPr sz="1600" b="1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[ערך]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5-6BB0-4412-A430-4847939472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'גרף שורות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'גרף שורות 2'!$C$9:$C$14</c:f>
              <c:numCache>
                <c:formatCode>0</c:formatCode>
                <c:ptCount val="6"/>
                <c:pt idx="0">
                  <c:v>27</c:v>
                </c:pt>
                <c:pt idx="1">
                  <c:v>15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BB0-4412-A430-484793947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524342735"/>
        <c:axId val="1524340239"/>
      </c:barChart>
      <c:valAx>
        <c:axId val="1524340239"/>
        <c:scaling>
          <c:orientation val="minMax"/>
          <c:max val="55"/>
          <c:min val="-10"/>
        </c:scaling>
        <c:delete val="1"/>
        <c:axPos val="t"/>
        <c:numFmt formatCode="0" sourceLinked="1"/>
        <c:majorTickMark val="out"/>
        <c:minorTickMark val="none"/>
        <c:tickLblPos val="nextTo"/>
        <c:crossAx val="1524342735"/>
        <c:crosses val="autoZero"/>
        <c:crossBetween val="between"/>
      </c:valAx>
      <c:catAx>
        <c:axId val="1524342735"/>
        <c:scaling>
          <c:orientation val="maxMin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 b="1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52434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2dpoint.co.il/" TargetMode="Externa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7</xdr:row>
      <xdr:rowOff>110064</xdr:rowOff>
    </xdr:from>
    <xdr:to>
      <xdr:col>21</xdr:col>
      <xdr:colOff>374062</xdr:colOff>
      <xdr:row>27</xdr:row>
      <xdr:rowOff>8577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FA3E89C6-75E2-417B-88FF-B6930354F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42333</xdr:rowOff>
    </xdr:from>
    <xdr:to>
      <xdr:col>22</xdr:col>
      <xdr:colOff>203201</xdr:colOff>
      <xdr:row>4</xdr:row>
      <xdr:rowOff>42333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EB2CF647-5135-4CEA-B046-375A11303BEC}"/>
            </a:ext>
          </a:extLst>
        </xdr:cNvPr>
        <xdr:cNvGrpSpPr/>
      </xdr:nvGrpSpPr>
      <xdr:grpSpPr>
        <a:xfrm>
          <a:off x="9974071999" y="42333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096ECC6A-DC38-154B-B49B-435F22B3D7C1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961C503-A55C-6C40-B65E-49B3C238CC16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1ED59E9B-F12C-A846-393A-154F6BD38D00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E05D058-9015-378F-D731-7B56074BC9F1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D46ACDA3-98BF-DFE3-7BF5-25C2CC5258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533398</xdr:colOff>
      <xdr:row>7</xdr:row>
      <xdr:rowOff>101600</xdr:rowOff>
    </xdr:from>
    <xdr:to>
      <xdr:col>22</xdr:col>
      <xdr:colOff>250561</xdr:colOff>
      <xdr:row>23</xdr:row>
      <xdr:rowOff>136414</xdr:rowOff>
    </xdr:to>
    <xdr:graphicFrame macro="">
      <xdr:nvGraphicFramePr>
        <xdr:cNvPr id="12" name="תרשים 11">
          <a:extLst>
            <a:ext uri="{FF2B5EF4-FFF2-40B4-BE49-F238E27FC236}">
              <a16:creationId xmlns:a16="http://schemas.microsoft.com/office/drawing/2014/main" id="{17C0D9D0-3FAD-488A-B2AB-323F712F40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22</xdr:col>
      <xdr:colOff>203201</xdr:colOff>
      <xdr:row>4</xdr:row>
      <xdr:rowOff>0</xdr:rowOff>
    </xdr:to>
    <xdr:grpSp>
      <xdr:nvGrpSpPr>
        <xdr:cNvPr id="13" name="קבוצה 12">
          <a:extLst>
            <a:ext uri="{FF2B5EF4-FFF2-40B4-BE49-F238E27FC236}">
              <a16:creationId xmlns:a16="http://schemas.microsoft.com/office/drawing/2014/main" id="{0C1B0E46-9AC5-481E-87AD-61C1CD01B31C}"/>
            </a:ext>
          </a:extLst>
        </xdr:cNvPr>
        <xdr:cNvGrpSpPr/>
      </xdr:nvGrpSpPr>
      <xdr:grpSpPr>
        <a:xfrm>
          <a:off x="9974071999" y="0"/>
          <a:ext cx="13944601" cy="745067"/>
          <a:chOff x="9973379085" y="4749799"/>
          <a:chExt cx="13944601" cy="745067"/>
        </a:xfrm>
      </xdr:grpSpPr>
      <xdr:grpSp>
        <xdr:nvGrpSpPr>
          <xdr:cNvPr id="14" name="קבוצה 13">
            <a:extLst>
              <a:ext uri="{FF2B5EF4-FFF2-40B4-BE49-F238E27FC236}">
                <a16:creationId xmlns:a16="http://schemas.microsoft.com/office/drawing/2014/main" id="{AAC0C5B1-16FD-7644-4573-8BAB173F0A8A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6" name="מלבן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9461A81-CA42-C151-6129-6A2A85304DCC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7" name="תרשים זרימה: תהליך 16">
              <a:extLst>
                <a:ext uri="{FF2B5EF4-FFF2-40B4-BE49-F238E27FC236}">
                  <a16:creationId xmlns:a16="http://schemas.microsoft.com/office/drawing/2014/main" id="{D899DD73-669A-39D3-5851-57599E0D3C29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שורות </a:t>
              </a:r>
            </a:p>
          </xdr:txBody>
        </xdr:sp>
        <xdr:sp macro="" textlink="">
          <xdr:nvSpPr>
            <xdr:cNvPr id="18" name="תרשים זרימה: תהליך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0C36905-4F21-9DE3-9CC2-35131AE2CCAF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5" name="תמונה 14">
            <a:extLst>
              <a:ext uri="{FF2B5EF4-FFF2-40B4-BE49-F238E27FC236}">
                <a16:creationId xmlns:a16="http://schemas.microsoft.com/office/drawing/2014/main" id="{81353B8F-023B-BE5F-2F66-3335F8D419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4507B-8A32-438B-9AB8-762F73FC05B1}" name="טבלה136" displayName="טבלה136" ref="C11:G17" totalsRowCount="1" headerRowDxfId="8" totalsRowDxfId="7" totalsRowBorderDxfId="6">
  <autoFilter ref="C11:G16" xr:uid="{BBCE7FDA-ECB2-4881-8B04-BE2E7189F250}"/>
  <sortState xmlns:xlrd2="http://schemas.microsoft.com/office/spreadsheetml/2017/richdata2" ref="E10:I14">
    <sortCondition descending="1" ref="F10:F14"/>
  </sortState>
  <tableColumns count="5">
    <tableColumn id="1" xr3:uid="{A7A13D34-E447-4D30-8091-44E3D47354E6}" name="מוצר" totalsRowLabel="סה&quot;כ" totalsRowDxfId="5"/>
    <tableColumn id="2" xr3:uid="{D31199B8-85AC-493C-9F62-0CEB5BB02970}" name="מכירות" totalsRowFunction="sum" totalsRowDxfId="4"/>
    <tableColumn id="3" xr3:uid="{928A5E1D-D0C4-468F-B3C7-E4FD7147A758}" name="הכנסות" totalsRowFunction="sum" dataDxfId="3" totalsRowDxfId="2"/>
    <tableColumn id="4" xr3:uid="{75E1FB1E-3196-4C32-BC29-A86F0C4E13C4}" name="אחוז מסך המכירות" totalsRowFunction="sum" totalsRowDxfId="1">
      <calculatedColumnFormula>D12/טבלה136[[#Totals],[מכירות]]</calculatedColumnFormula>
    </tableColumn>
    <tableColumn id="5" xr3:uid="{694567AD-1921-4D9E-9722-535B53CEBE78}" name="אחוז מסך ההכנסות" totalsRowFunction="sum" totalsRowDxfId="0">
      <calculatedColumnFormula>E12/טבלה136[[#Totals],[הכנסות]]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9C0E-37C1-49B4-AE1E-02F3F0D6418D}">
  <dimension ref="A8:J18"/>
  <sheetViews>
    <sheetView showGridLines="0" rightToLeft="1" tabSelected="1" zoomScale="90" zoomScaleNormal="90" workbookViewId="0">
      <selection activeCell="X12" sqref="X12"/>
    </sheetView>
  </sheetViews>
  <sheetFormatPr defaultRowHeight="14.4"/>
  <cols>
    <col min="2" max="2" width="12.21875" bestFit="1" customWidth="1"/>
    <col min="3" max="3" width="10.33203125" customWidth="1"/>
  </cols>
  <sheetData>
    <row r="8" spans="1:10" ht="31.2" customHeight="1"/>
    <row r="10" spans="1:10" ht="12" customHeight="1">
      <c r="F10" s="10"/>
      <c r="G10" s="10"/>
      <c r="H10" s="10"/>
      <c r="I10" s="10"/>
      <c r="J10" s="10"/>
    </row>
    <row r="11" spans="1:10" ht="28.8">
      <c r="C11" s="9" t="s">
        <v>10</v>
      </c>
      <c r="D11" s="9" t="s">
        <v>9</v>
      </c>
      <c r="E11" s="9" t="s">
        <v>8</v>
      </c>
      <c r="F11" s="9" t="s">
        <v>7</v>
      </c>
      <c r="G11" s="9" t="s">
        <v>6</v>
      </c>
    </row>
    <row r="12" spans="1:10">
      <c r="C12" s="8" t="s">
        <v>5</v>
      </c>
      <c r="D12" s="7">
        <v>92</v>
      </c>
      <c r="E12" s="6">
        <v>21000</v>
      </c>
      <c r="F12" s="5">
        <f>D12/טבלה136[[#Totals],[מכירות]]</f>
        <v>0.2796352583586626</v>
      </c>
      <c r="G12" s="5">
        <f>E12/טבלה136[[#Totals],[הכנסות]]</f>
        <v>8.6776859504132234E-2</v>
      </c>
    </row>
    <row r="13" spans="1:10">
      <c r="A13" s="1"/>
      <c r="C13" s="8" t="s">
        <v>4</v>
      </c>
      <c r="D13" s="7">
        <v>78</v>
      </c>
      <c r="E13" s="6">
        <v>69000</v>
      </c>
      <c r="F13" s="5">
        <f>D13/טבלה136[[#Totals],[מכירות]]</f>
        <v>0.23708206686930092</v>
      </c>
      <c r="G13" s="5">
        <f>E13/טבלה136[[#Totals],[הכנסות]]</f>
        <v>0.28512396694214875</v>
      </c>
    </row>
    <row r="14" spans="1:10">
      <c r="C14" s="8" t="s">
        <v>3</v>
      </c>
      <c r="D14" s="7">
        <v>67</v>
      </c>
      <c r="E14" s="6">
        <v>41000</v>
      </c>
      <c r="F14" s="5">
        <f>D14/טבלה136[[#Totals],[מכירות]]</f>
        <v>0.20364741641337386</v>
      </c>
      <c r="G14" s="5">
        <f>E14/טבלה136[[#Totals],[הכנסות]]</f>
        <v>0.16942148760330578</v>
      </c>
    </row>
    <row r="15" spans="1:10">
      <c r="C15" s="8" t="s">
        <v>2</v>
      </c>
      <c r="D15" s="7">
        <v>56</v>
      </c>
      <c r="E15" s="6">
        <v>38000</v>
      </c>
      <c r="F15" s="5">
        <f>D15/טבלה136[[#Totals],[מכירות]]</f>
        <v>0.1702127659574468</v>
      </c>
      <c r="G15" s="5">
        <f>E15/טבלה136[[#Totals],[הכנסות]]</f>
        <v>0.15702479338842976</v>
      </c>
    </row>
    <row r="16" spans="1:10" ht="15" thickBot="1">
      <c r="C16" s="8" t="s">
        <v>1</v>
      </c>
      <c r="D16" s="7">
        <v>36</v>
      </c>
      <c r="E16" s="6">
        <v>73000</v>
      </c>
      <c r="F16" s="5">
        <f>D16/טבלה136[[#Totals],[מכירות]]</f>
        <v>0.10942249240121581</v>
      </c>
      <c r="G16" s="5">
        <f>E16/טבלה136[[#Totals],[הכנסות]]</f>
        <v>0.30165289256198347</v>
      </c>
    </row>
    <row r="17" spans="3:7" ht="15" thickBot="1">
      <c r="C17" s="4" t="s">
        <v>0</v>
      </c>
      <c r="D17" s="4">
        <f>SUBTOTAL(109,טבלה136[מכירות])</f>
        <v>329</v>
      </c>
      <c r="E17" s="3">
        <f>SUBTOTAL(109,טבלה136[הכנסות])</f>
        <v>242000</v>
      </c>
      <c r="F17" s="2">
        <f>SUBTOTAL(109,טבלה136[אחוז מסך המכירות])</f>
        <v>1</v>
      </c>
      <c r="G17" s="2">
        <f>SUBTOTAL(109,טבלה136[אחוז מסך ההכנסות])</f>
        <v>1</v>
      </c>
    </row>
    <row r="18" spans="3:7" ht="15" thickTop="1"/>
  </sheetData>
  <phoneticPr fontId="4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E8386-F072-4902-B43F-825E0BEC387B}">
  <dimension ref="A8:J14"/>
  <sheetViews>
    <sheetView showGridLines="0" rightToLeft="1" zoomScale="90" zoomScaleNormal="90" workbookViewId="0">
      <selection activeCell="E26" sqref="E26"/>
    </sheetView>
  </sheetViews>
  <sheetFormatPr defaultRowHeight="14.4"/>
  <cols>
    <col min="2" max="2" width="12.21875" bestFit="1" customWidth="1"/>
    <col min="3" max="3" width="10.33203125" customWidth="1"/>
  </cols>
  <sheetData>
    <row r="8" spans="1:10" ht="31.2" customHeight="1">
      <c r="B8" s="11" t="s">
        <v>11</v>
      </c>
      <c r="C8" s="11" t="s">
        <v>12</v>
      </c>
      <c r="D8" s="11" t="s">
        <v>13</v>
      </c>
      <c r="E8" s="11" t="s">
        <v>14</v>
      </c>
      <c r="F8" s="12" t="s">
        <v>15</v>
      </c>
      <c r="G8" s="11"/>
      <c r="H8" s="13"/>
    </row>
    <row r="9" spans="1:10">
      <c r="B9" s="14" t="s">
        <v>16</v>
      </c>
      <c r="C9" s="15">
        <v>27</v>
      </c>
      <c r="D9" s="16">
        <f>'גרף שורות 2'!C9/SUM('גרף שורות 2'!$C$9:$C$14)</f>
        <v>0.41538461538461541</v>
      </c>
      <c r="E9" s="15">
        <f>MAX($C$9:$C$14)*2</f>
        <v>54</v>
      </c>
      <c r="F9" s="14" t="s">
        <v>17</v>
      </c>
      <c r="G9" s="14"/>
      <c r="H9" s="14"/>
    </row>
    <row r="10" spans="1:10" ht="12" customHeight="1">
      <c r="B10" s="17" t="s">
        <v>9</v>
      </c>
      <c r="C10" s="18">
        <v>15</v>
      </c>
      <c r="D10" s="19">
        <f>'גרף שורות 2'!C10/SUM('גרף שורות 2'!$C$9:$C$14)</f>
        <v>0.23076923076923078</v>
      </c>
      <c r="E10" s="18">
        <f t="shared" ref="E10:E14" si="0">MAX($C$9:$C$14)*2</f>
        <v>54</v>
      </c>
      <c r="F10" s="17"/>
      <c r="G10" s="17"/>
      <c r="H10" s="17"/>
    </row>
    <row r="11" spans="1:10">
      <c r="B11" s="14" t="s">
        <v>18</v>
      </c>
      <c r="C11" s="15">
        <v>12</v>
      </c>
      <c r="D11" s="16">
        <f>'גרף שורות 2'!C11/SUM('גרף שורות 2'!$C$9:$C$14)</f>
        <v>0.18461538461538463</v>
      </c>
      <c r="E11" s="15">
        <f t="shared" si="0"/>
        <v>54</v>
      </c>
      <c r="F11" s="14"/>
      <c r="G11" s="14"/>
      <c r="H11" s="14"/>
    </row>
    <row r="12" spans="1:10">
      <c r="B12" s="17" t="s">
        <v>19</v>
      </c>
      <c r="C12" s="18">
        <v>5</v>
      </c>
      <c r="D12" s="19">
        <f>'גרף שורות 2'!C12/SUM('גרף שורות 2'!$C$9:$C$14)</f>
        <v>7.6923076923076927E-2</v>
      </c>
      <c r="E12" s="18">
        <f t="shared" si="0"/>
        <v>54</v>
      </c>
      <c r="F12" s="17"/>
      <c r="G12" s="17"/>
      <c r="H12" s="17"/>
    </row>
    <row r="13" spans="1:10">
      <c r="A13" s="1"/>
      <c r="B13" s="14" t="s">
        <v>20</v>
      </c>
      <c r="C13" s="15">
        <v>4</v>
      </c>
      <c r="D13" s="16">
        <f>'גרף שורות 2'!C13/SUM('גרף שורות 2'!$C$9:$C$14)</f>
        <v>6.1538461538461542E-2</v>
      </c>
      <c r="E13" s="15">
        <f t="shared" si="0"/>
        <v>54</v>
      </c>
      <c r="F13" s="14" t="s">
        <v>21</v>
      </c>
      <c r="G13" s="14"/>
      <c r="H13" s="14"/>
      <c r="I13" s="1"/>
      <c r="J13" s="1"/>
    </row>
    <row r="14" spans="1:10">
      <c r="B14" s="17" t="s">
        <v>22</v>
      </c>
      <c r="C14" s="18">
        <v>2</v>
      </c>
      <c r="D14" s="19">
        <f>'גרף שורות 2'!C14/SUM('גרף שורות 2'!$C$9:$C$14)</f>
        <v>3.0769230769230771E-2</v>
      </c>
      <c r="E14" s="18">
        <f t="shared" si="0"/>
        <v>54</v>
      </c>
      <c r="F14" s="17"/>
      <c r="G14" s="17"/>
      <c r="H14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שורות</vt:lpstr>
      <vt:lpstr>גרף שורות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2026-02-27T08:44:11Z</dcterms:modified>
</cp:coreProperties>
</file>